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90" windowHeight="7665" tabRatio="954" activeTab="0"/>
  </bookViews>
  <sheets>
    <sheet name="Resultatliste" sheetId="1" r:id="rId1"/>
    <sheet name="Tirsdag 11.00" sheetId="2" r:id="rId2"/>
    <sheet name="Tirsdag 17.00" sheetId="3" r:id="rId3"/>
    <sheet name="Torsdag 11.00" sheetId="4" r:id="rId4"/>
    <sheet name="Torsdag 17.00" sheetId="5" r:id="rId5"/>
  </sheets>
  <definedNames>
    <definedName name="innledendespill" localSheetId="0">'Resultatliste'!$B$10:$AH$105</definedName>
    <definedName name="innledendespill">#REF!</definedName>
    <definedName name="innljunior" localSheetId="0">'Resultatliste'!#REF!</definedName>
    <definedName name="innljunior">#REF!</definedName>
    <definedName name="kvartherrer">#REF!</definedName>
    <definedName name="Morten_Sjø" localSheetId="0">'Resultatliste'!#REF!</definedName>
    <definedName name="Morten_Sjø">#REF!</definedName>
    <definedName name="PPdamer">#REF!</definedName>
    <definedName name="PPherrer">#REF!</definedName>
    <definedName name="resppherrer">#REF!</definedName>
    <definedName name="Serier" localSheetId="0">'Resultatliste'!$C$10:$AC$104</definedName>
    <definedName name="Serier">#REF!</definedName>
    <definedName name="serierd">#REF!</definedName>
    <definedName name="serierjr" localSheetId="0">'Resultatliste'!#REF!</definedName>
    <definedName name="serierjr">#REF!</definedName>
    <definedName name="Spillteserier" localSheetId="0">'Resultatliste'!$C$10:$AG$120</definedName>
    <definedName name="Spillteserier">#REF!</definedName>
    <definedName name="spilteserier" localSheetId="0">'Resultatliste'!$C$10:$AG$108</definedName>
    <definedName name="spilteserier">#REF!</definedName>
    <definedName name="Steinar_Andersen" localSheetId="0">'Resultatliste'!#REF!</definedName>
    <definedName name="Steinar_Andersen">#REF!</definedName>
    <definedName name="Torfinn_Sollund" localSheetId="0">'Resultatliste'!#REF!</definedName>
    <definedName name="Torfinn_Sollund">#REF!</definedName>
    <definedName name="_xlnm.Print_Area" localSheetId="0">'Resultatliste'!$B$1:$AH$66</definedName>
    <definedName name="_xlnm.Print_Area" localSheetId="1">'Tirsdag 11.00'!$B$2:$J$21</definedName>
    <definedName name="_xlnm.Print_Area" localSheetId="2">'Tirsdag 17.00'!$B$2:$J$21</definedName>
    <definedName name="_xlnm.Print_Area" localSheetId="3">'Torsdag 11.00'!$B$2:$J$23</definedName>
    <definedName name="_xlnm.Print_Area" localSheetId="4">'Torsdag 17.00'!$B$2:$J$23</definedName>
  </definedNames>
  <calcPr fullCalcOnLoad="1"/>
</workbook>
</file>

<file path=xl/sharedStrings.xml><?xml version="1.0" encoding="utf-8"?>
<sst xmlns="http://schemas.openxmlformats.org/spreadsheetml/2006/main" count="108" uniqueCount="54">
  <si>
    <t>Navn</t>
  </si>
  <si>
    <t>Hcp</t>
  </si>
  <si>
    <t>Total</t>
  </si>
  <si>
    <t>Snitt
 u/hcp</t>
  </si>
  <si>
    <t>Snitt
 m/hcp</t>
  </si>
  <si>
    <t>Nr.</t>
  </si>
  <si>
    <t>Strike</t>
  </si>
  <si>
    <t xml:space="preserve"> </t>
  </si>
  <si>
    <t>Startavg</t>
  </si>
  <si>
    <t>Snitt</t>
  </si>
  <si>
    <t>Bane</t>
  </si>
  <si>
    <t>Kvitt.</t>
  </si>
  <si>
    <t>Rigmor Holdal</t>
  </si>
  <si>
    <t>Tore Nicolaisen</t>
  </si>
  <si>
    <t>Eirik Pettersen</t>
  </si>
  <si>
    <t>Bjørnar Johansen</t>
  </si>
  <si>
    <t>Stein Roger Holdal</t>
  </si>
  <si>
    <t>Tirsdag 11:00</t>
  </si>
  <si>
    <t>Tirsdag 17:00</t>
  </si>
  <si>
    <t>Torsdag 17:00</t>
  </si>
  <si>
    <t>Viggo Bringslimark</t>
  </si>
  <si>
    <t>Romjulsbowling 2011 Maraton</t>
  </si>
  <si>
    <t>Torsdag 11:00</t>
  </si>
  <si>
    <t>Kristian Jensen</t>
  </si>
  <si>
    <t>Jørgen Bolme</t>
  </si>
  <si>
    <t>Stian Høgland</t>
  </si>
  <si>
    <t>Frank-Håvard Storvik</t>
  </si>
  <si>
    <t>Thomas Aakvik</t>
  </si>
  <si>
    <t>Finn Hansen</t>
  </si>
  <si>
    <t>Hallgeir Olsen</t>
  </si>
  <si>
    <t>Martin Sivertsen</t>
  </si>
  <si>
    <t>Øivind Bringslimark</t>
  </si>
  <si>
    <t>Hanne Rendal</t>
  </si>
  <si>
    <t>Frode Rognmo</t>
  </si>
  <si>
    <t>Arnt-Ove Magnussen</t>
  </si>
  <si>
    <t>Harald Raanes</t>
  </si>
  <si>
    <t>Frode Johansen</t>
  </si>
  <si>
    <t>Arnt Holm</t>
  </si>
  <si>
    <t>Heidi Nordgård</t>
  </si>
  <si>
    <t>Rune Barmark</t>
  </si>
  <si>
    <t>Jorid Barmark</t>
  </si>
  <si>
    <t>John Øyvind Hafeld</t>
  </si>
  <si>
    <t>Kurt Holdal</t>
  </si>
  <si>
    <t>Wenche Holdal</t>
  </si>
  <si>
    <t>Harald Sivertsen</t>
  </si>
  <si>
    <t>Stig Kristiansen</t>
  </si>
  <si>
    <t>Karl Ole Grønning</t>
  </si>
  <si>
    <t>Romjulsbowling 2011</t>
  </si>
  <si>
    <t>Jens Vidar Stendal</t>
  </si>
  <si>
    <t>Tone Sæterhaug</t>
  </si>
  <si>
    <t>John R. Kristoffersen</t>
  </si>
  <si>
    <t>Ingar Gabrielsen</t>
  </si>
  <si>
    <t>Karoline Sæterhaug</t>
  </si>
  <si>
    <t>Victoria Jensen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</si>
</sst>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Arial"/>
      <family val="2"/>
    </font>
    <font>
      <sz val="26"/>
      <color indexed="12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0"/>
    </font>
    <font>
      <b/>
      <i/>
      <sz val="4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medium"/>
      <right style="thin"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1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17" borderId="0" xfId="0" applyFill="1" applyAlignment="1">
      <alignment/>
    </xf>
    <xf numFmtId="0" fontId="7" fillId="0" borderId="0" xfId="0" applyFont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0" fontId="10" fillId="0" borderId="0" xfId="51">
      <alignment/>
      <protection/>
    </xf>
    <xf numFmtId="0" fontId="9" fillId="0" borderId="0" xfId="51" applyFont="1" applyAlignment="1">
      <alignment/>
      <protection/>
    </xf>
    <xf numFmtId="16" fontId="10" fillId="0" borderId="0" xfId="51" applyNumberFormat="1">
      <alignment/>
      <protection/>
    </xf>
    <xf numFmtId="0" fontId="10" fillId="0" borderId="0" xfId="51" applyAlignment="1">
      <alignment horizontal="center"/>
      <protection/>
    </xf>
    <xf numFmtId="0" fontId="10" fillId="0" borderId="13" xfId="51" applyBorder="1">
      <alignment/>
      <protection/>
    </xf>
    <xf numFmtId="0" fontId="10" fillId="0" borderId="13" xfId="51" applyBorder="1" applyAlignment="1">
      <alignment/>
      <protection/>
    </xf>
    <xf numFmtId="1" fontId="10" fillId="0" borderId="13" xfId="51" applyNumberFormat="1" applyBorder="1" applyAlignment="1">
      <alignment horizontal="center"/>
      <protection/>
    </xf>
    <xf numFmtId="0" fontId="10" fillId="0" borderId="13" xfId="51" applyBorder="1" applyAlignment="1">
      <alignment horizontal="center"/>
      <protection/>
    </xf>
    <xf numFmtId="0" fontId="10" fillId="0" borderId="14" xfId="51" applyBorder="1" applyAlignment="1">
      <alignment/>
      <protection/>
    </xf>
    <xf numFmtId="16" fontId="10" fillId="0" borderId="0" xfId="51" applyNumberFormat="1" applyFont="1">
      <alignment/>
      <protection/>
    </xf>
    <xf numFmtId="0" fontId="10" fillId="0" borderId="13" xfId="51" applyFont="1" applyBorder="1" applyAlignment="1">
      <alignment/>
      <protection/>
    </xf>
    <xf numFmtId="0" fontId="10" fillId="0" borderId="14" xfId="51" applyFont="1" applyBorder="1" applyAlignment="1">
      <alignment/>
      <protection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1" fontId="10" fillId="0" borderId="13" xfId="51" applyNumberFormat="1" applyFont="1" applyBorder="1" applyAlignment="1">
      <alignment horizontal="center"/>
      <protection/>
    </xf>
    <xf numFmtId="0" fontId="0" fillId="17" borderId="23" xfId="0" applyFill="1" applyBorder="1" applyAlignment="1">
      <alignment/>
    </xf>
    <xf numFmtId="0" fontId="0" fillId="17" borderId="24" xfId="0" applyFill="1" applyBorder="1" applyAlignment="1">
      <alignment/>
    </xf>
    <xf numFmtId="0" fontId="0" fillId="17" borderId="25" xfId="0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27" xfId="0" applyFill="1" applyBorder="1" applyAlignment="1">
      <alignment/>
    </xf>
    <xf numFmtId="0" fontId="0" fillId="17" borderId="28" xfId="0" applyFill="1" applyBorder="1" applyAlignment="1">
      <alignment/>
    </xf>
    <xf numFmtId="0" fontId="0" fillId="17" borderId="29" xfId="0" applyFill="1" applyBorder="1" applyAlignment="1">
      <alignment/>
    </xf>
    <xf numFmtId="0" fontId="0" fillId="17" borderId="30" xfId="0" applyFill="1" applyBorder="1" applyAlignment="1">
      <alignment/>
    </xf>
    <xf numFmtId="0" fontId="6" fillId="0" borderId="21" xfId="0" applyFont="1" applyBorder="1" applyAlignment="1">
      <alignment horizontal="center"/>
    </xf>
    <xf numFmtId="0" fontId="11" fillId="17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7" borderId="0" xfId="51" applyFont="1" applyFill="1" applyAlignment="1">
      <alignment horizontal="center" vertical="center"/>
      <protection/>
    </xf>
    <xf numFmtId="0" fontId="9" fillId="7" borderId="0" xfId="51" applyFont="1" applyFill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Rainbow_turnavgift" xfId="51"/>
    <cellStyle name="Note" xfId="52"/>
    <cellStyle name="Output" xfId="53"/>
    <cellStyle name="Percent" xfId="54"/>
    <cellStyle name="Title" xfId="55"/>
    <cellStyle name="Total" xfId="56"/>
    <cellStyle name="Comma" xfId="57"/>
    <cellStyle name="Comma [0]" xfId="58"/>
    <cellStyle name="Currency" xfId="59"/>
    <cellStyle name="Currency [0]" xfId="60"/>
    <cellStyle name="Warning Text" xfId="61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942975</xdr:colOff>
      <xdr:row>8</xdr:row>
      <xdr:rowOff>114300</xdr:rowOff>
    </xdr:from>
    <xdr:ext cx="885825" cy="323850"/>
    <xdr:sp macro="[0]!svolværinnledende">
      <xdr:nvSpPr>
        <xdr:cNvPr id="1" name="AutoShape 1"/>
        <xdr:cNvSpPr>
          <a:spLocks/>
        </xdr:cNvSpPr>
      </xdr:nvSpPr>
      <xdr:spPr>
        <a:xfrm>
          <a:off x="1428750" y="1333500"/>
          <a:ext cx="885825" cy="3238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                                     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AT120"/>
  <sheetViews>
    <sheetView tabSelected="1" zoomScale="50" zoomScaleNormal="50" zoomScalePageLayoutView="0" workbookViewId="0" topLeftCell="A1">
      <selection activeCell="F21" sqref="F21"/>
    </sheetView>
  </sheetViews>
  <sheetFormatPr defaultColWidth="11.421875" defaultRowHeight="12.75"/>
  <cols>
    <col min="1" max="1" width="0.5625" style="0" customWidth="1"/>
    <col min="2" max="2" width="6.7109375" style="0" customWidth="1"/>
    <col min="3" max="3" width="28.57421875" style="0" customWidth="1"/>
    <col min="4" max="4" width="5.140625" style="0" customWidth="1"/>
    <col min="5" max="5" width="6.28125" style="0" bestFit="1" customWidth="1"/>
    <col min="6" max="28" width="8.7109375" style="0" customWidth="1"/>
    <col min="29" max="29" width="8.28125" style="0" customWidth="1"/>
    <col min="30" max="30" width="8.00390625" style="0" customWidth="1"/>
    <col min="31" max="31" width="8.7109375" style="0" customWidth="1"/>
    <col min="32" max="32" width="12.28125" style="0" customWidth="1"/>
    <col min="33" max="33" width="11.00390625" style="0" customWidth="1"/>
    <col min="35" max="35" width="7.421875" style="0" customWidth="1"/>
    <col min="36" max="36" width="6.8515625" style="0" bestFit="1" customWidth="1"/>
    <col min="37" max="37" width="6.7109375" style="0" bestFit="1" customWidth="1"/>
    <col min="38" max="38" width="6.57421875" style="0" customWidth="1"/>
    <col min="39" max="39" width="6.7109375" style="0" customWidth="1"/>
    <col min="41" max="41" width="5.8515625" style="0" customWidth="1"/>
    <col min="42" max="43" width="5.8515625" style="0" bestFit="1" customWidth="1"/>
    <col min="44" max="44" width="6.140625" style="0" customWidth="1"/>
    <col min="45" max="45" width="6.421875" style="0" customWidth="1"/>
    <col min="47" max="47" width="17.8515625" style="0" bestFit="1" customWidth="1"/>
  </cols>
  <sheetData>
    <row r="1" spans="2:33" ht="5.25" customHeight="1" thickBot="1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13.5" thickTop="1">
      <c r="A2" s="13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4" ht="12.75" customHeight="1">
      <c r="A3" s="13"/>
      <c r="B3" s="59"/>
      <c r="C3" s="65" t="s">
        <v>21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0"/>
      <c r="AH3" t="s">
        <v>7</v>
      </c>
    </row>
    <row r="4" spans="1:34" ht="12.75" customHeight="1">
      <c r="A4" s="13"/>
      <c r="B4" s="59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0"/>
      <c r="AH4" t="s">
        <v>7</v>
      </c>
    </row>
    <row r="5" spans="1:33" ht="12.75" customHeight="1">
      <c r="A5" s="13"/>
      <c r="B5" s="59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0"/>
    </row>
    <row r="6" spans="1:33" ht="12.75" customHeight="1">
      <c r="A6" s="13"/>
      <c r="B6" s="59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0"/>
    </row>
    <row r="7" spans="1:33" ht="12.75" customHeight="1">
      <c r="A7" s="13"/>
      <c r="B7" s="5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0"/>
    </row>
    <row r="8" spans="1:33" ht="13.5" customHeight="1" thickBot="1">
      <c r="A8" s="13"/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2:34" ht="40.5" customHeight="1" thickBot="1" thickTop="1">
      <c r="B9" s="41" t="s">
        <v>5</v>
      </c>
      <c r="C9" s="42" t="s">
        <v>0</v>
      </c>
      <c r="D9" s="42"/>
      <c r="E9" s="43" t="s">
        <v>1</v>
      </c>
      <c r="F9" s="44">
        <v>1</v>
      </c>
      <c r="G9" s="44">
        <v>2</v>
      </c>
      <c r="H9" s="44">
        <v>3</v>
      </c>
      <c r="I9" s="44">
        <v>4</v>
      </c>
      <c r="J9" s="44">
        <v>5</v>
      </c>
      <c r="K9" s="44">
        <v>6</v>
      </c>
      <c r="L9" s="44">
        <v>7</v>
      </c>
      <c r="M9" s="44">
        <v>8</v>
      </c>
      <c r="N9" s="44">
        <v>9</v>
      </c>
      <c r="O9" s="44">
        <v>10</v>
      </c>
      <c r="P9" s="44">
        <v>11</v>
      </c>
      <c r="Q9" s="44">
        <v>12</v>
      </c>
      <c r="R9" s="44">
        <v>13</v>
      </c>
      <c r="S9" s="44">
        <v>14</v>
      </c>
      <c r="T9" s="44">
        <v>15</v>
      </c>
      <c r="U9" s="44">
        <v>16</v>
      </c>
      <c r="V9" s="44">
        <v>17</v>
      </c>
      <c r="W9" s="44">
        <v>18</v>
      </c>
      <c r="X9" s="44">
        <v>19</v>
      </c>
      <c r="Y9" s="44">
        <v>20</v>
      </c>
      <c r="Z9" s="44">
        <v>21</v>
      </c>
      <c r="AA9" s="44">
        <v>22</v>
      </c>
      <c r="AB9" s="44">
        <v>23</v>
      </c>
      <c r="AC9" s="44">
        <v>24</v>
      </c>
      <c r="AD9" s="44" t="s">
        <v>1</v>
      </c>
      <c r="AE9" s="44" t="s">
        <v>2</v>
      </c>
      <c r="AF9" s="43" t="s">
        <v>3</v>
      </c>
      <c r="AG9" s="45" t="s">
        <v>4</v>
      </c>
      <c r="AH9" s="1" t="s">
        <v>6</v>
      </c>
    </row>
    <row r="10" spans="1:35" ht="24" customHeight="1">
      <c r="A10" s="3"/>
      <c r="B10" s="40">
        <v>1</v>
      </c>
      <c r="C10" s="12" t="s">
        <v>41</v>
      </c>
      <c r="D10" s="12"/>
      <c r="E10" s="34">
        <v>2</v>
      </c>
      <c r="F10" s="6">
        <v>227</v>
      </c>
      <c r="G10" s="6">
        <v>157</v>
      </c>
      <c r="H10" s="6">
        <v>144</v>
      </c>
      <c r="I10" s="6">
        <v>143</v>
      </c>
      <c r="J10" s="6">
        <v>251</v>
      </c>
      <c r="K10" s="6">
        <v>244</v>
      </c>
      <c r="L10" s="6">
        <v>190</v>
      </c>
      <c r="M10" s="6">
        <v>248</v>
      </c>
      <c r="N10" s="6">
        <v>166</v>
      </c>
      <c r="O10" s="6">
        <v>245</v>
      </c>
      <c r="P10" s="6">
        <v>227</v>
      </c>
      <c r="Q10" s="6">
        <v>229</v>
      </c>
      <c r="R10" s="6">
        <v>266</v>
      </c>
      <c r="S10" s="6">
        <v>246</v>
      </c>
      <c r="T10" s="6">
        <v>191</v>
      </c>
      <c r="U10" s="6">
        <v>238</v>
      </c>
      <c r="V10" s="6">
        <v>246</v>
      </c>
      <c r="W10" s="6">
        <v>230</v>
      </c>
      <c r="X10" s="6">
        <v>201</v>
      </c>
      <c r="Y10" s="6">
        <v>187</v>
      </c>
      <c r="Z10" s="6">
        <v>176</v>
      </c>
      <c r="AA10" s="6">
        <v>289</v>
      </c>
      <c r="AB10" s="6">
        <v>182</v>
      </c>
      <c r="AC10" s="6">
        <v>200</v>
      </c>
      <c r="AD10" s="31">
        <f aca="true" t="shared" si="0" ref="AD10:AD30">E10*(COUNTIF(F10:AC10,"&gt;1"))</f>
        <v>48</v>
      </c>
      <c r="AE10" s="7">
        <f aca="true" t="shared" si="1" ref="AE10:AE30">SUM(F10:AD10)</f>
        <v>5171</v>
      </c>
      <c r="AF10" s="8">
        <f aca="true" t="shared" si="2" ref="AF10:AF30">IF(AE10&gt;0,AVERAGE(F10:AC10),)</f>
        <v>213.45833333333334</v>
      </c>
      <c r="AG10" s="15">
        <f aca="true" t="shared" si="3" ref="AG10:AG30">IF(AE10&gt;0,(AE10/(COUNTIF(F10:AC10,"&gt;1"))),)</f>
        <v>215.45833333333334</v>
      </c>
      <c r="AH10" s="32"/>
      <c r="AI10" s="4">
        <f aca="true" t="shared" si="4" ref="AI10:AI29">AE10-AD10</f>
        <v>5123</v>
      </c>
    </row>
    <row r="11" spans="1:35" ht="24" customHeight="1">
      <c r="A11" s="3"/>
      <c r="B11" s="40">
        <f aca="true" t="shared" si="5" ref="B11:B30">B10+1</f>
        <v>2</v>
      </c>
      <c r="C11" s="12" t="s">
        <v>29</v>
      </c>
      <c r="D11" s="12"/>
      <c r="E11" s="34">
        <v>17</v>
      </c>
      <c r="F11" s="6">
        <v>204</v>
      </c>
      <c r="G11" s="6">
        <v>182</v>
      </c>
      <c r="H11" s="6">
        <v>183</v>
      </c>
      <c r="I11" s="6">
        <v>182</v>
      </c>
      <c r="J11" s="6">
        <v>170</v>
      </c>
      <c r="K11" s="6">
        <v>215</v>
      </c>
      <c r="L11" s="6">
        <v>189</v>
      </c>
      <c r="M11" s="6">
        <v>174</v>
      </c>
      <c r="N11" s="6">
        <v>180</v>
      </c>
      <c r="O11" s="6">
        <v>225</v>
      </c>
      <c r="P11" s="6">
        <v>184</v>
      </c>
      <c r="Q11" s="6">
        <v>200</v>
      </c>
      <c r="R11" s="6">
        <v>173</v>
      </c>
      <c r="S11" s="6">
        <v>177</v>
      </c>
      <c r="T11" s="6">
        <v>136</v>
      </c>
      <c r="U11" s="6">
        <v>212</v>
      </c>
      <c r="V11" s="6">
        <v>202</v>
      </c>
      <c r="W11" s="6">
        <v>200</v>
      </c>
      <c r="X11" s="6">
        <v>178</v>
      </c>
      <c r="Y11" s="6">
        <v>199</v>
      </c>
      <c r="Z11" s="6">
        <v>206</v>
      </c>
      <c r="AA11" s="6">
        <v>194</v>
      </c>
      <c r="AB11" s="6">
        <v>159</v>
      </c>
      <c r="AC11" s="6">
        <v>211</v>
      </c>
      <c r="AD11" s="31">
        <f t="shared" si="0"/>
        <v>408</v>
      </c>
      <c r="AE11" s="7">
        <f t="shared" si="1"/>
        <v>4943</v>
      </c>
      <c r="AF11" s="8">
        <f t="shared" si="2"/>
        <v>188.95833333333334</v>
      </c>
      <c r="AG11" s="8">
        <f t="shared" si="3"/>
        <v>205.95833333333334</v>
      </c>
      <c r="AH11" s="40"/>
      <c r="AI11" s="4">
        <f t="shared" si="4"/>
        <v>4535</v>
      </c>
    </row>
    <row r="12" spans="1:35" ht="24" customHeight="1">
      <c r="A12" s="3"/>
      <c r="B12" s="40">
        <f t="shared" si="5"/>
        <v>3</v>
      </c>
      <c r="C12" s="12" t="s">
        <v>20</v>
      </c>
      <c r="D12" s="12"/>
      <c r="E12" s="34">
        <v>2</v>
      </c>
      <c r="F12" s="6">
        <v>197</v>
      </c>
      <c r="G12" s="6">
        <v>181</v>
      </c>
      <c r="H12" s="6">
        <v>175</v>
      </c>
      <c r="I12" s="6">
        <v>208</v>
      </c>
      <c r="J12" s="6">
        <v>188</v>
      </c>
      <c r="K12" s="6">
        <v>212</v>
      </c>
      <c r="L12" s="6">
        <v>204</v>
      </c>
      <c r="M12" s="6">
        <v>224</v>
      </c>
      <c r="N12" s="6">
        <v>202</v>
      </c>
      <c r="O12" s="6">
        <v>216</v>
      </c>
      <c r="P12" s="6">
        <v>194</v>
      </c>
      <c r="Q12" s="6">
        <v>192</v>
      </c>
      <c r="R12" s="6">
        <v>173</v>
      </c>
      <c r="S12" s="6">
        <v>171</v>
      </c>
      <c r="T12" s="6">
        <v>202</v>
      </c>
      <c r="U12" s="6">
        <v>171</v>
      </c>
      <c r="V12" s="6">
        <v>202</v>
      </c>
      <c r="W12" s="6">
        <v>215</v>
      </c>
      <c r="X12" s="6">
        <v>169</v>
      </c>
      <c r="Y12" s="6">
        <v>234</v>
      </c>
      <c r="Z12" s="6">
        <v>255</v>
      </c>
      <c r="AA12" s="6">
        <v>194</v>
      </c>
      <c r="AB12" s="6">
        <v>243</v>
      </c>
      <c r="AC12" s="6">
        <v>256</v>
      </c>
      <c r="AD12" s="31">
        <f t="shared" si="0"/>
        <v>48</v>
      </c>
      <c r="AE12" s="7">
        <f t="shared" si="1"/>
        <v>4926</v>
      </c>
      <c r="AF12" s="8">
        <f t="shared" si="2"/>
        <v>203.25</v>
      </c>
      <c r="AG12" s="8">
        <f t="shared" si="3"/>
        <v>205.25</v>
      </c>
      <c r="AH12" s="32"/>
      <c r="AI12" s="4">
        <f t="shared" si="4"/>
        <v>4878</v>
      </c>
    </row>
    <row r="13" spans="1:35" ht="24" customHeight="1">
      <c r="A13" s="3"/>
      <c r="B13" s="40">
        <f t="shared" si="5"/>
        <v>4</v>
      </c>
      <c r="C13" s="12" t="s">
        <v>13</v>
      </c>
      <c r="D13" s="12"/>
      <c r="E13" s="34">
        <v>7</v>
      </c>
      <c r="F13" s="6">
        <v>173</v>
      </c>
      <c r="G13" s="6">
        <v>216</v>
      </c>
      <c r="H13" s="6">
        <v>202</v>
      </c>
      <c r="I13" s="6">
        <v>246</v>
      </c>
      <c r="J13" s="6">
        <v>257</v>
      </c>
      <c r="K13" s="6">
        <v>167</v>
      </c>
      <c r="L13" s="6">
        <v>172</v>
      </c>
      <c r="M13" s="6">
        <v>193</v>
      </c>
      <c r="N13" s="6">
        <v>169</v>
      </c>
      <c r="O13" s="6">
        <v>214</v>
      </c>
      <c r="P13" s="6">
        <v>213</v>
      </c>
      <c r="Q13" s="6">
        <v>192</v>
      </c>
      <c r="R13" s="6">
        <v>153</v>
      </c>
      <c r="S13" s="6">
        <v>215</v>
      </c>
      <c r="T13" s="6">
        <v>223</v>
      </c>
      <c r="U13" s="6">
        <v>193</v>
      </c>
      <c r="V13" s="6">
        <v>185</v>
      </c>
      <c r="W13" s="6">
        <v>174</v>
      </c>
      <c r="X13" s="6">
        <v>185</v>
      </c>
      <c r="Y13" s="6">
        <v>168</v>
      </c>
      <c r="Z13" s="6">
        <v>180</v>
      </c>
      <c r="AA13" s="6">
        <v>228</v>
      </c>
      <c r="AB13" s="6">
        <v>170</v>
      </c>
      <c r="AC13" s="6">
        <v>214</v>
      </c>
      <c r="AD13" s="31">
        <f t="shared" si="0"/>
        <v>168</v>
      </c>
      <c r="AE13" s="7">
        <f t="shared" si="1"/>
        <v>4870</v>
      </c>
      <c r="AF13" s="8">
        <f t="shared" si="2"/>
        <v>195.91666666666666</v>
      </c>
      <c r="AG13" s="8">
        <f t="shared" si="3"/>
        <v>202.91666666666666</v>
      </c>
      <c r="AH13" s="32"/>
      <c r="AI13" s="4">
        <f t="shared" si="4"/>
        <v>4702</v>
      </c>
    </row>
    <row r="14" spans="1:35" ht="24" customHeight="1">
      <c r="A14" s="3"/>
      <c r="B14" s="40">
        <f t="shared" si="5"/>
        <v>5</v>
      </c>
      <c r="C14" s="12" t="s">
        <v>16</v>
      </c>
      <c r="D14" s="12"/>
      <c r="E14" s="34">
        <v>16</v>
      </c>
      <c r="F14" s="6">
        <v>187</v>
      </c>
      <c r="G14" s="6">
        <v>152</v>
      </c>
      <c r="H14" s="6">
        <v>191</v>
      </c>
      <c r="I14" s="6">
        <v>201</v>
      </c>
      <c r="J14" s="6">
        <v>191</v>
      </c>
      <c r="K14" s="6">
        <v>200</v>
      </c>
      <c r="L14" s="6">
        <v>172</v>
      </c>
      <c r="M14" s="6">
        <v>183</v>
      </c>
      <c r="N14" s="6">
        <v>180</v>
      </c>
      <c r="O14" s="6">
        <v>158</v>
      </c>
      <c r="P14" s="6">
        <v>193</v>
      </c>
      <c r="Q14" s="6">
        <v>186</v>
      </c>
      <c r="R14" s="6">
        <v>192</v>
      </c>
      <c r="S14" s="6">
        <v>216</v>
      </c>
      <c r="T14" s="6">
        <v>213</v>
      </c>
      <c r="U14" s="6">
        <v>200</v>
      </c>
      <c r="V14" s="6">
        <v>181</v>
      </c>
      <c r="W14" s="6">
        <v>206</v>
      </c>
      <c r="X14" s="6">
        <v>150</v>
      </c>
      <c r="Y14" s="6">
        <v>139</v>
      </c>
      <c r="Z14" s="6">
        <v>160</v>
      </c>
      <c r="AA14" s="6">
        <v>206</v>
      </c>
      <c r="AB14" s="6">
        <v>157</v>
      </c>
      <c r="AC14" s="6">
        <v>176</v>
      </c>
      <c r="AD14" s="31">
        <f t="shared" si="0"/>
        <v>384</v>
      </c>
      <c r="AE14" s="7">
        <f t="shared" si="1"/>
        <v>4774</v>
      </c>
      <c r="AF14" s="8">
        <f t="shared" si="2"/>
        <v>182.91666666666666</v>
      </c>
      <c r="AG14" s="8">
        <f t="shared" si="3"/>
        <v>198.91666666666666</v>
      </c>
      <c r="AH14" s="32"/>
      <c r="AI14" s="4">
        <f t="shared" si="4"/>
        <v>4390</v>
      </c>
    </row>
    <row r="15" spans="1:35" ht="24" customHeight="1">
      <c r="A15" s="3"/>
      <c r="B15" s="40">
        <f t="shared" si="5"/>
        <v>6</v>
      </c>
      <c r="C15" s="12" t="s">
        <v>23</v>
      </c>
      <c r="D15" s="12"/>
      <c r="E15" s="34">
        <v>35</v>
      </c>
      <c r="F15" s="6">
        <v>136</v>
      </c>
      <c r="G15" s="6">
        <v>146</v>
      </c>
      <c r="H15" s="6">
        <v>187</v>
      </c>
      <c r="I15" s="6">
        <v>169</v>
      </c>
      <c r="J15" s="6">
        <v>138</v>
      </c>
      <c r="K15" s="6">
        <v>223</v>
      </c>
      <c r="L15" s="6">
        <v>147</v>
      </c>
      <c r="M15" s="6">
        <v>152</v>
      </c>
      <c r="N15" s="6">
        <v>128</v>
      </c>
      <c r="O15" s="6">
        <v>147</v>
      </c>
      <c r="P15" s="6">
        <v>128</v>
      </c>
      <c r="Q15" s="6">
        <v>115</v>
      </c>
      <c r="R15" s="6">
        <v>160</v>
      </c>
      <c r="S15" s="6">
        <v>211</v>
      </c>
      <c r="T15" s="6">
        <v>164</v>
      </c>
      <c r="U15" s="6">
        <v>197</v>
      </c>
      <c r="V15" s="6">
        <v>123</v>
      </c>
      <c r="W15" s="6">
        <v>189</v>
      </c>
      <c r="X15" s="6">
        <v>161</v>
      </c>
      <c r="Y15" s="6">
        <v>148</v>
      </c>
      <c r="Z15" s="6">
        <v>167</v>
      </c>
      <c r="AA15" s="6">
        <v>161</v>
      </c>
      <c r="AB15" s="6">
        <v>171</v>
      </c>
      <c r="AC15" s="6">
        <v>164</v>
      </c>
      <c r="AD15" s="31">
        <f t="shared" si="0"/>
        <v>840</v>
      </c>
      <c r="AE15" s="7">
        <f t="shared" si="1"/>
        <v>4672</v>
      </c>
      <c r="AF15" s="8">
        <f t="shared" si="2"/>
        <v>159.66666666666666</v>
      </c>
      <c r="AG15" s="8">
        <f t="shared" si="3"/>
        <v>194.66666666666666</v>
      </c>
      <c r="AH15" s="32"/>
      <c r="AI15" s="4">
        <f t="shared" si="4"/>
        <v>3832</v>
      </c>
    </row>
    <row r="16" spans="1:35" ht="24" customHeight="1">
      <c r="A16" s="3"/>
      <c r="B16" s="40">
        <f t="shared" si="5"/>
        <v>7</v>
      </c>
      <c r="C16" s="12" t="s">
        <v>14</v>
      </c>
      <c r="D16" s="12"/>
      <c r="E16" s="34">
        <v>14</v>
      </c>
      <c r="F16" s="6">
        <v>187</v>
      </c>
      <c r="G16" s="6">
        <v>178</v>
      </c>
      <c r="H16" s="6">
        <v>184</v>
      </c>
      <c r="I16" s="6">
        <v>141</v>
      </c>
      <c r="J16" s="6">
        <v>184</v>
      </c>
      <c r="K16" s="6">
        <v>168</v>
      </c>
      <c r="L16" s="6">
        <v>185</v>
      </c>
      <c r="M16" s="6">
        <v>176</v>
      </c>
      <c r="N16" s="6">
        <v>188</v>
      </c>
      <c r="O16" s="6">
        <v>201</v>
      </c>
      <c r="P16" s="6">
        <v>213</v>
      </c>
      <c r="Q16" s="6">
        <v>152</v>
      </c>
      <c r="R16" s="6">
        <v>188</v>
      </c>
      <c r="S16" s="6">
        <v>156</v>
      </c>
      <c r="T16" s="6">
        <v>142</v>
      </c>
      <c r="U16" s="6">
        <v>193</v>
      </c>
      <c r="V16" s="6">
        <v>166</v>
      </c>
      <c r="W16" s="6">
        <v>179</v>
      </c>
      <c r="X16" s="6">
        <v>161</v>
      </c>
      <c r="Y16" s="6">
        <v>211</v>
      </c>
      <c r="Z16" s="6">
        <v>189</v>
      </c>
      <c r="AA16" s="6">
        <v>141</v>
      </c>
      <c r="AB16" s="6">
        <v>181</v>
      </c>
      <c r="AC16" s="6">
        <v>202</v>
      </c>
      <c r="AD16" s="31">
        <f t="shared" si="0"/>
        <v>336</v>
      </c>
      <c r="AE16" s="7">
        <f t="shared" si="1"/>
        <v>4602</v>
      </c>
      <c r="AF16" s="8">
        <f t="shared" si="2"/>
        <v>177.75</v>
      </c>
      <c r="AG16" s="8">
        <f t="shared" si="3"/>
        <v>191.75</v>
      </c>
      <c r="AH16" s="40"/>
      <c r="AI16" s="4">
        <f t="shared" si="4"/>
        <v>4266</v>
      </c>
    </row>
    <row r="17" spans="1:35" ht="24" customHeight="1">
      <c r="A17" s="3"/>
      <c r="B17" s="40">
        <f t="shared" si="5"/>
        <v>8</v>
      </c>
      <c r="C17" s="12" t="s">
        <v>12</v>
      </c>
      <c r="D17" s="12"/>
      <c r="E17" s="34">
        <v>21</v>
      </c>
      <c r="F17" s="6">
        <v>176</v>
      </c>
      <c r="G17" s="6">
        <v>189</v>
      </c>
      <c r="H17" s="6">
        <v>184</v>
      </c>
      <c r="I17" s="6">
        <v>171</v>
      </c>
      <c r="J17" s="6">
        <v>143</v>
      </c>
      <c r="K17" s="6">
        <v>167</v>
      </c>
      <c r="L17" s="6">
        <v>241</v>
      </c>
      <c r="M17" s="6">
        <v>166</v>
      </c>
      <c r="N17" s="6">
        <v>162</v>
      </c>
      <c r="O17" s="6">
        <v>199</v>
      </c>
      <c r="P17" s="6">
        <v>161</v>
      </c>
      <c r="Q17" s="6">
        <v>154</v>
      </c>
      <c r="R17" s="6">
        <v>168</v>
      </c>
      <c r="S17" s="6">
        <v>151</v>
      </c>
      <c r="T17" s="6">
        <v>166</v>
      </c>
      <c r="U17" s="6">
        <v>186</v>
      </c>
      <c r="V17" s="6">
        <v>158</v>
      </c>
      <c r="W17" s="6">
        <v>144</v>
      </c>
      <c r="X17" s="6">
        <v>125</v>
      </c>
      <c r="Y17" s="6">
        <v>186</v>
      </c>
      <c r="Z17" s="6">
        <v>184</v>
      </c>
      <c r="AA17" s="6">
        <v>185</v>
      </c>
      <c r="AB17" s="6">
        <v>158</v>
      </c>
      <c r="AC17" s="6">
        <v>148</v>
      </c>
      <c r="AD17" s="31">
        <f t="shared" si="0"/>
        <v>504</v>
      </c>
      <c r="AE17" s="7">
        <f t="shared" si="1"/>
        <v>4576</v>
      </c>
      <c r="AF17" s="8">
        <f t="shared" si="2"/>
        <v>169.66666666666666</v>
      </c>
      <c r="AG17" s="8">
        <f t="shared" si="3"/>
        <v>190.66666666666666</v>
      </c>
      <c r="AH17" s="32"/>
      <c r="AI17" s="4">
        <f t="shared" si="4"/>
        <v>4072</v>
      </c>
    </row>
    <row r="18" spans="1:35" ht="24" customHeight="1">
      <c r="A18" s="3"/>
      <c r="B18" s="40">
        <f t="shared" si="5"/>
        <v>9</v>
      </c>
      <c r="C18" s="12" t="s">
        <v>24</v>
      </c>
      <c r="D18" s="12"/>
      <c r="E18" s="34">
        <v>35</v>
      </c>
      <c r="F18" s="6">
        <v>147</v>
      </c>
      <c r="G18" s="6">
        <v>130</v>
      </c>
      <c r="H18" s="6">
        <v>112</v>
      </c>
      <c r="I18" s="6">
        <v>149</v>
      </c>
      <c r="J18" s="6">
        <v>149</v>
      </c>
      <c r="K18" s="6">
        <v>171</v>
      </c>
      <c r="L18" s="6">
        <v>144</v>
      </c>
      <c r="M18" s="6">
        <v>125</v>
      </c>
      <c r="N18" s="6">
        <v>130</v>
      </c>
      <c r="O18" s="6">
        <v>110</v>
      </c>
      <c r="P18" s="6">
        <v>144</v>
      </c>
      <c r="Q18" s="6">
        <v>148</v>
      </c>
      <c r="R18" s="6">
        <v>146</v>
      </c>
      <c r="S18" s="6">
        <v>117</v>
      </c>
      <c r="T18" s="6">
        <v>147</v>
      </c>
      <c r="U18" s="6">
        <v>150</v>
      </c>
      <c r="V18" s="6">
        <v>168</v>
      </c>
      <c r="W18" s="6">
        <v>158</v>
      </c>
      <c r="X18" s="6">
        <v>110</v>
      </c>
      <c r="Y18" s="6">
        <v>186</v>
      </c>
      <c r="Z18" s="6">
        <v>160</v>
      </c>
      <c r="AA18" s="6">
        <v>106</v>
      </c>
      <c r="AB18" s="6">
        <v>135</v>
      </c>
      <c r="AC18" s="6">
        <v>125</v>
      </c>
      <c r="AD18" s="31">
        <f t="shared" si="0"/>
        <v>840</v>
      </c>
      <c r="AE18" s="7">
        <f t="shared" si="1"/>
        <v>4207</v>
      </c>
      <c r="AF18" s="8">
        <f t="shared" si="2"/>
        <v>140.29166666666666</v>
      </c>
      <c r="AG18" s="8">
        <f t="shared" si="3"/>
        <v>175.29166666666666</v>
      </c>
      <c r="AH18" s="32"/>
      <c r="AI18" s="4">
        <f t="shared" si="4"/>
        <v>3367</v>
      </c>
    </row>
    <row r="19" spans="1:35" ht="24" customHeight="1">
      <c r="A19" s="3"/>
      <c r="B19" s="40">
        <f t="shared" si="5"/>
        <v>10</v>
      </c>
      <c r="C19" s="12" t="s">
        <v>15</v>
      </c>
      <c r="D19" s="12"/>
      <c r="E19" s="34">
        <v>3</v>
      </c>
      <c r="F19" s="6">
        <v>138</v>
      </c>
      <c r="G19" s="6">
        <v>162</v>
      </c>
      <c r="H19" s="6">
        <v>168</v>
      </c>
      <c r="I19" s="6">
        <v>151</v>
      </c>
      <c r="J19" s="6">
        <v>171</v>
      </c>
      <c r="K19" s="6">
        <v>238</v>
      </c>
      <c r="L19" s="6">
        <v>175</v>
      </c>
      <c r="M19" s="6">
        <v>168</v>
      </c>
      <c r="N19" s="6">
        <v>120</v>
      </c>
      <c r="O19" s="6">
        <v>170</v>
      </c>
      <c r="P19" s="6">
        <v>179</v>
      </c>
      <c r="Q19" s="6">
        <v>175</v>
      </c>
      <c r="R19" s="6">
        <v>185</v>
      </c>
      <c r="S19" s="6">
        <v>165</v>
      </c>
      <c r="T19" s="6">
        <v>171</v>
      </c>
      <c r="U19" s="6">
        <v>196</v>
      </c>
      <c r="V19" s="6">
        <v>160</v>
      </c>
      <c r="W19" s="6">
        <v>183</v>
      </c>
      <c r="X19" s="6">
        <v>136</v>
      </c>
      <c r="Y19" s="6">
        <v>190</v>
      </c>
      <c r="Z19" s="6">
        <v>180</v>
      </c>
      <c r="AA19" s="6">
        <v>154</v>
      </c>
      <c r="AB19" s="6">
        <v>205</v>
      </c>
      <c r="AC19" s="6">
        <v>156</v>
      </c>
      <c r="AD19" s="31">
        <f t="shared" si="0"/>
        <v>72</v>
      </c>
      <c r="AE19" s="7">
        <f t="shared" si="1"/>
        <v>4168</v>
      </c>
      <c r="AF19" s="8">
        <f t="shared" si="2"/>
        <v>170.66666666666666</v>
      </c>
      <c r="AG19" s="8">
        <f t="shared" si="3"/>
        <v>173.66666666666666</v>
      </c>
      <c r="AH19" s="32"/>
      <c r="AI19" s="4">
        <f t="shared" si="4"/>
        <v>4096</v>
      </c>
    </row>
    <row r="20" spans="1:35" ht="24" customHeight="1">
      <c r="A20" s="3"/>
      <c r="B20" s="40">
        <f t="shared" si="5"/>
        <v>11</v>
      </c>
      <c r="C20" s="48"/>
      <c r="D20" s="48"/>
      <c r="E20" s="34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31">
        <f t="shared" si="0"/>
        <v>0</v>
      </c>
      <c r="AE20" s="7">
        <f t="shared" si="1"/>
        <v>0</v>
      </c>
      <c r="AF20" s="8">
        <f t="shared" si="2"/>
        <v>0</v>
      </c>
      <c r="AG20" s="8">
        <f t="shared" si="3"/>
        <v>0</v>
      </c>
      <c r="AH20" s="40"/>
      <c r="AI20" s="4">
        <f t="shared" si="4"/>
        <v>0</v>
      </c>
    </row>
    <row r="21" spans="1:35" ht="24" customHeight="1">
      <c r="A21" s="3"/>
      <c r="B21" s="40">
        <f t="shared" si="5"/>
        <v>12</v>
      </c>
      <c r="C21" s="48"/>
      <c r="D21" s="48"/>
      <c r="E21" s="3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49"/>
      <c r="AD21" s="7">
        <f t="shared" si="0"/>
        <v>0</v>
      </c>
      <c r="AE21" s="7">
        <f t="shared" si="1"/>
        <v>0</v>
      </c>
      <c r="AF21" s="8">
        <f t="shared" si="2"/>
        <v>0</v>
      </c>
      <c r="AG21" s="8">
        <f t="shared" si="3"/>
        <v>0</v>
      </c>
      <c r="AH21" s="32"/>
      <c r="AI21" s="4">
        <f t="shared" si="4"/>
        <v>0</v>
      </c>
    </row>
    <row r="22" spans="1:35" ht="24" customHeight="1">
      <c r="A22" s="3"/>
      <c r="B22" s="40">
        <f t="shared" si="5"/>
        <v>13</v>
      </c>
      <c r="C22" s="48"/>
      <c r="D22" s="48"/>
      <c r="E22" s="3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49"/>
      <c r="AD22" s="7">
        <f t="shared" si="0"/>
        <v>0</v>
      </c>
      <c r="AE22" s="7">
        <f t="shared" si="1"/>
        <v>0</v>
      </c>
      <c r="AF22" s="8">
        <f t="shared" si="2"/>
        <v>0</v>
      </c>
      <c r="AG22" s="8">
        <f t="shared" si="3"/>
        <v>0</v>
      </c>
      <c r="AH22" s="32"/>
      <c r="AI22" s="4">
        <f t="shared" si="4"/>
        <v>0</v>
      </c>
    </row>
    <row r="23" spans="1:35" ht="24" customHeight="1">
      <c r="A23" s="3"/>
      <c r="B23" s="40">
        <f t="shared" si="5"/>
        <v>14</v>
      </c>
      <c r="C23" s="48"/>
      <c r="D23" s="48"/>
      <c r="E23" s="3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49"/>
      <c r="AD23" s="7">
        <f t="shared" si="0"/>
        <v>0</v>
      </c>
      <c r="AE23" s="7">
        <f t="shared" si="1"/>
        <v>0</v>
      </c>
      <c r="AF23" s="8">
        <f t="shared" si="2"/>
        <v>0</v>
      </c>
      <c r="AG23" s="8">
        <f t="shared" si="3"/>
        <v>0</v>
      </c>
      <c r="AH23" s="32"/>
      <c r="AI23" s="4">
        <f t="shared" si="4"/>
        <v>0</v>
      </c>
    </row>
    <row r="24" spans="1:35" ht="24" customHeight="1">
      <c r="A24" s="3"/>
      <c r="B24" s="40">
        <f t="shared" si="5"/>
        <v>15</v>
      </c>
      <c r="C24" s="12"/>
      <c r="D24" s="12"/>
      <c r="E24" s="34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64"/>
      <c r="AD24" s="7">
        <f t="shared" si="0"/>
        <v>0</v>
      </c>
      <c r="AE24" s="7">
        <f t="shared" si="1"/>
        <v>0</v>
      </c>
      <c r="AF24" s="8">
        <f t="shared" si="2"/>
        <v>0</v>
      </c>
      <c r="AG24" s="8">
        <f t="shared" si="3"/>
        <v>0</v>
      </c>
      <c r="AH24" s="32"/>
      <c r="AI24" s="4">
        <f t="shared" si="4"/>
        <v>0</v>
      </c>
    </row>
    <row r="25" spans="1:35" ht="24" customHeight="1">
      <c r="A25" s="3"/>
      <c r="B25" s="40">
        <f t="shared" si="5"/>
        <v>16</v>
      </c>
      <c r="C25" s="12"/>
      <c r="D25" s="12"/>
      <c r="E25" s="3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31">
        <f t="shared" si="0"/>
        <v>0</v>
      </c>
      <c r="AE25" s="7">
        <f t="shared" si="1"/>
        <v>0</v>
      </c>
      <c r="AF25" s="8">
        <f t="shared" si="2"/>
        <v>0</v>
      </c>
      <c r="AG25" s="8">
        <f t="shared" si="3"/>
        <v>0</v>
      </c>
      <c r="AH25" s="32"/>
      <c r="AI25" s="4">
        <f t="shared" si="4"/>
        <v>0</v>
      </c>
    </row>
    <row r="26" spans="1:35" ht="24" customHeight="1">
      <c r="A26" s="3"/>
      <c r="B26" s="40">
        <f t="shared" si="5"/>
        <v>17</v>
      </c>
      <c r="C26" s="12"/>
      <c r="D26" s="12"/>
      <c r="E26" s="34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31">
        <f t="shared" si="0"/>
        <v>0</v>
      </c>
      <c r="AE26" s="7">
        <f t="shared" si="1"/>
        <v>0</v>
      </c>
      <c r="AF26" s="8">
        <f t="shared" si="2"/>
        <v>0</v>
      </c>
      <c r="AG26" s="8">
        <f t="shared" si="3"/>
        <v>0</v>
      </c>
      <c r="AH26" s="32"/>
      <c r="AI26" s="4">
        <f t="shared" si="4"/>
        <v>0</v>
      </c>
    </row>
    <row r="27" spans="1:35" ht="24" customHeight="1">
      <c r="A27" s="3"/>
      <c r="B27" s="40">
        <f t="shared" si="5"/>
        <v>18</v>
      </c>
      <c r="C27" s="12"/>
      <c r="D27" s="12"/>
      <c r="E27" s="3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31">
        <f t="shared" si="0"/>
        <v>0</v>
      </c>
      <c r="AE27" s="7">
        <f t="shared" si="1"/>
        <v>0</v>
      </c>
      <c r="AF27" s="8">
        <f t="shared" si="2"/>
        <v>0</v>
      </c>
      <c r="AG27" s="8">
        <f t="shared" si="3"/>
        <v>0</v>
      </c>
      <c r="AH27" s="32"/>
      <c r="AI27" s="4">
        <f t="shared" si="4"/>
        <v>0</v>
      </c>
    </row>
    <row r="28" spans="1:35" ht="24" customHeight="1">
      <c r="A28" s="3"/>
      <c r="B28" s="40">
        <f t="shared" si="5"/>
        <v>19</v>
      </c>
      <c r="C28" s="48"/>
      <c r="D28" s="12"/>
      <c r="E28" s="3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31">
        <f t="shared" si="0"/>
        <v>0</v>
      </c>
      <c r="AE28" s="7">
        <f t="shared" si="1"/>
        <v>0</v>
      </c>
      <c r="AF28" s="8">
        <f t="shared" si="2"/>
        <v>0</v>
      </c>
      <c r="AG28" s="8">
        <f t="shared" si="3"/>
        <v>0</v>
      </c>
      <c r="AH28" s="32"/>
      <c r="AI28" s="4">
        <f t="shared" si="4"/>
        <v>0</v>
      </c>
    </row>
    <row r="29" spans="1:35" ht="24" customHeight="1">
      <c r="A29" s="3"/>
      <c r="B29" s="40">
        <f t="shared" si="5"/>
        <v>20</v>
      </c>
      <c r="C29" s="48"/>
      <c r="D29" s="12"/>
      <c r="E29" s="3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31">
        <f t="shared" si="0"/>
        <v>0</v>
      </c>
      <c r="AE29" s="7">
        <f t="shared" si="1"/>
        <v>0</v>
      </c>
      <c r="AF29" s="8">
        <f t="shared" si="2"/>
        <v>0</v>
      </c>
      <c r="AG29" s="8">
        <f t="shared" si="3"/>
        <v>0</v>
      </c>
      <c r="AH29" s="32"/>
      <c r="AI29" s="4">
        <f t="shared" si="4"/>
        <v>0</v>
      </c>
    </row>
    <row r="30" spans="1:35" ht="24" customHeight="1">
      <c r="A30" s="3"/>
      <c r="B30" s="40">
        <f t="shared" si="5"/>
        <v>21</v>
      </c>
      <c r="C30" s="48"/>
      <c r="D30" s="12"/>
      <c r="E30" s="3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31">
        <f t="shared" si="0"/>
        <v>0</v>
      </c>
      <c r="AE30" s="7">
        <f t="shared" si="1"/>
        <v>0</v>
      </c>
      <c r="AF30" s="8">
        <f t="shared" si="2"/>
        <v>0</v>
      </c>
      <c r="AG30" s="8">
        <f t="shared" si="3"/>
        <v>0</v>
      </c>
      <c r="AH30" s="32"/>
      <c r="AI30" s="4">
        <f aca="true" t="shared" si="6" ref="AI30:AI41">AE30-AD30</f>
        <v>0</v>
      </c>
    </row>
    <row r="31" spans="1:35" ht="24" customHeight="1">
      <c r="A31" s="3"/>
      <c r="B31" s="40">
        <v>22</v>
      </c>
      <c r="C31" s="12"/>
      <c r="D31" s="12"/>
      <c r="E31" s="34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31">
        <f aca="true" t="shared" si="7" ref="AD31:AD41">E31*(COUNTIF(F31:AC31,"&gt;1"))</f>
        <v>0</v>
      </c>
      <c r="AE31" s="7">
        <f aca="true" t="shared" si="8" ref="AE31:AE41">SUM(F31:AD31)</f>
        <v>0</v>
      </c>
      <c r="AF31" s="8">
        <f aca="true" t="shared" si="9" ref="AF31:AF41">IF(AE31&gt;0,AVERAGE(F31:AC31),)</f>
        <v>0</v>
      </c>
      <c r="AG31" s="8">
        <f aca="true" t="shared" si="10" ref="AG31:AG41">IF(AE31&gt;0,(AE31/(COUNTIF(F31:AC31,"&gt;1"))),)</f>
        <v>0</v>
      </c>
      <c r="AH31" s="32"/>
      <c r="AI31" s="39">
        <f t="shared" si="6"/>
        <v>0</v>
      </c>
    </row>
    <row r="32" spans="1:35" ht="24" customHeight="1">
      <c r="A32" s="3"/>
      <c r="B32" s="40">
        <f>B31+1</f>
        <v>23</v>
      </c>
      <c r="C32" s="12"/>
      <c r="D32" s="12"/>
      <c r="E32" s="3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31">
        <f t="shared" si="7"/>
        <v>0</v>
      </c>
      <c r="AE32" s="7">
        <f t="shared" si="8"/>
        <v>0</v>
      </c>
      <c r="AF32" s="8">
        <f t="shared" si="9"/>
        <v>0</v>
      </c>
      <c r="AG32" s="8">
        <f t="shared" si="10"/>
        <v>0</v>
      </c>
      <c r="AH32" s="32"/>
      <c r="AI32" s="4">
        <f t="shared" si="6"/>
        <v>0</v>
      </c>
    </row>
    <row r="33" spans="1:35" ht="24" customHeight="1">
      <c r="A33" s="3"/>
      <c r="B33" s="40">
        <f aca="true" t="shared" si="11" ref="B33:B58">B32+1</f>
        <v>24</v>
      </c>
      <c r="C33" s="12"/>
      <c r="D33" s="12"/>
      <c r="E33" s="3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31">
        <f t="shared" si="7"/>
        <v>0</v>
      </c>
      <c r="AE33" s="7">
        <f t="shared" si="8"/>
        <v>0</v>
      </c>
      <c r="AF33" s="8">
        <f t="shared" si="9"/>
        <v>0</v>
      </c>
      <c r="AG33" s="8">
        <f t="shared" si="10"/>
        <v>0</v>
      </c>
      <c r="AH33" s="32"/>
      <c r="AI33" s="4">
        <f t="shared" si="6"/>
        <v>0</v>
      </c>
    </row>
    <row r="34" spans="1:35" ht="24" customHeight="1">
      <c r="A34" s="3"/>
      <c r="B34" s="40">
        <f t="shared" si="11"/>
        <v>25</v>
      </c>
      <c r="C34" s="12"/>
      <c r="D34" s="12"/>
      <c r="E34" s="34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31">
        <f t="shared" si="7"/>
        <v>0</v>
      </c>
      <c r="AE34" s="7">
        <f t="shared" si="8"/>
        <v>0</v>
      </c>
      <c r="AF34" s="8">
        <f t="shared" si="9"/>
        <v>0</v>
      </c>
      <c r="AG34" s="8">
        <f t="shared" si="10"/>
        <v>0</v>
      </c>
      <c r="AH34" s="32"/>
      <c r="AI34" s="4">
        <f t="shared" si="6"/>
        <v>0</v>
      </c>
    </row>
    <row r="35" spans="1:35" ht="24" customHeight="1">
      <c r="A35" s="3"/>
      <c r="B35" s="40">
        <f t="shared" si="11"/>
        <v>26</v>
      </c>
      <c r="C35" s="48"/>
      <c r="D35" s="48"/>
      <c r="E35" s="34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31">
        <f t="shared" si="7"/>
        <v>0</v>
      </c>
      <c r="AE35" s="7">
        <f t="shared" si="8"/>
        <v>0</v>
      </c>
      <c r="AF35" s="8">
        <f t="shared" si="9"/>
        <v>0</v>
      </c>
      <c r="AG35" s="8">
        <f t="shared" si="10"/>
        <v>0</v>
      </c>
      <c r="AH35" s="32"/>
      <c r="AI35" s="4">
        <f t="shared" si="6"/>
        <v>0</v>
      </c>
    </row>
    <row r="36" spans="1:35" s="3" customFormat="1" ht="24" customHeight="1">
      <c r="A36" s="33"/>
      <c r="B36" s="40">
        <f t="shared" si="11"/>
        <v>27</v>
      </c>
      <c r="C36" s="12"/>
      <c r="D36" s="12"/>
      <c r="E36" s="34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31">
        <f t="shared" si="7"/>
        <v>0</v>
      </c>
      <c r="AE36" s="7">
        <f t="shared" si="8"/>
        <v>0</v>
      </c>
      <c r="AF36" s="8">
        <f t="shared" si="9"/>
        <v>0</v>
      </c>
      <c r="AG36" s="8">
        <f t="shared" si="10"/>
        <v>0</v>
      </c>
      <c r="AH36" s="32"/>
      <c r="AI36" s="4">
        <f t="shared" si="6"/>
        <v>0</v>
      </c>
    </row>
    <row r="37" spans="1:35" ht="24" customHeight="1">
      <c r="A37" s="3"/>
      <c r="B37" s="40">
        <f t="shared" si="11"/>
        <v>28</v>
      </c>
      <c r="C37" s="12"/>
      <c r="D37" s="12"/>
      <c r="E37" s="34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31">
        <f t="shared" si="7"/>
        <v>0</v>
      </c>
      <c r="AE37" s="7">
        <f t="shared" si="8"/>
        <v>0</v>
      </c>
      <c r="AF37" s="8">
        <f t="shared" si="9"/>
        <v>0</v>
      </c>
      <c r="AG37" s="8">
        <f t="shared" si="10"/>
        <v>0</v>
      </c>
      <c r="AH37" s="32"/>
      <c r="AI37" s="4">
        <f t="shared" si="6"/>
        <v>0</v>
      </c>
    </row>
    <row r="38" spans="1:35" ht="24" customHeight="1">
      <c r="A38" s="3"/>
      <c r="B38" s="40">
        <f t="shared" si="11"/>
        <v>29</v>
      </c>
      <c r="C38" s="12"/>
      <c r="D38" s="12"/>
      <c r="E38" s="34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31">
        <f t="shared" si="7"/>
        <v>0</v>
      </c>
      <c r="AE38" s="7">
        <f t="shared" si="8"/>
        <v>0</v>
      </c>
      <c r="AF38" s="8">
        <f t="shared" si="9"/>
        <v>0</v>
      </c>
      <c r="AG38" s="8">
        <f t="shared" si="10"/>
        <v>0</v>
      </c>
      <c r="AH38" s="32"/>
      <c r="AI38" s="4">
        <f t="shared" si="6"/>
        <v>0</v>
      </c>
    </row>
    <row r="39" spans="1:35" ht="24" customHeight="1">
      <c r="A39" s="3"/>
      <c r="B39" s="40">
        <f t="shared" si="11"/>
        <v>30</v>
      </c>
      <c r="C39" s="12"/>
      <c r="D39" s="12"/>
      <c r="E39" s="34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31">
        <f t="shared" si="7"/>
        <v>0</v>
      </c>
      <c r="AE39" s="7">
        <f t="shared" si="8"/>
        <v>0</v>
      </c>
      <c r="AF39" s="8">
        <f t="shared" si="9"/>
        <v>0</v>
      </c>
      <c r="AG39" s="8">
        <f t="shared" si="10"/>
        <v>0</v>
      </c>
      <c r="AH39" s="32"/>
      <c r="AI39" s="4">
        <f t="shared" si="6"/>
        <v>0</v>
      </c>
    </row>
    <row r="40" spans="1:35" ht="24" customHeight="1">
      <c r="A40" s="3"/>
      <c r="B40" s="40">
        <f t="shared" si="11"/>
        <v>31</v>
      </c>
      <c r="C40" s="12"/>
      <c r="D40" s="12"/>
      <c r="E40" s="3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31">
        <f t="shared" si="7"/>
        <v>0</v>
      </c>
      <c r="AE40" s="7">
        <f t="shared" si="8"/>
        <v>0</v>
      </c>
      <c r="AF40" s="8">
        <f t="shared" si="9"/>
        <v>0</v>
      </c>
      <c r="AG40" s="8">
        <f t="shared" si="10"/>
        <v>0</v>
      </c>
      <c r="AH40" s="32"/>
      <c r="AI40" s="4">
        <f t="shared" si="6"/>
        <v>0</v>
      </c>
    </row>
    <row r="41" spans="1:35" ht="24" customHeight="1">
      <c r="A41" s="3"/>
      <c r="B41" s="40">
        <f t="shared" si="11"/>
        <v>32</v>
      </c>
      <c r="C41" s="12"/>
      <c r="D41" s="12"/>
      <c r="E41" s="34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31">
        <f t="shared" si="7"/>
        <v>0</v>
      </c>
      <c r="AE41" s="7">
        <f t="shared" si="8"/>
        <v>0</v>
      </c>
      <c r="AF41" s="8">
        <f t="shared" si="9"/>
        <v>0</v>
      </c>
      <c r="AG41" s="8">
        <f t="shared" si="10"/>
        <v>0</v>
      </c>
      <c r="AH41" s="32"/>
      <c r="AI41" s="4">
        <f t="shared" si="6"/>
        <v>0</v>
      </c>
    </row>
    <row r="42" spans="1:35" ht="24" customHeight="1">
      <c r="A42" s="3"/>
      <c r="B42" s="40">
        <f t="shared" si="11"/>
        <v>33</v>
      </c>
      <c r="C42" s="12"/>
      <c r="D42" s="12"/>
      <c r="E42" s="34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31">
        <f aca="true" t="shared" si="12" ref="AD42:AD66">E42*(COUNTIF(F42:AC42,"&gt;1"))</f>
        <v>0</v>
      </c>
      <c r="AE42" s="7">
        <f aca="true" t="shared" si="13" ref="AE42:AE66">SUM(F42:AD42)</f>
        <v>0</v>
      </c>
      <c r="AF42" s="8">
        <f aca="true" t="shared" si="14" ref="AF42:AF66">IF(AE42&gt;0,AVERAGE(F42:AC42),)</f>
        <v>0</v>
      </c>
      <c r="AG42" s="8">
        <f aca="true" t="shared" si="15" ref="AG42:AG66">IF(AE42&gt;0,(AE42/(COUNTIF(F42:AC42,"&gt;1"))),)</f>
        <v>0</v>
      </c>
      <c r="AH42" s="32"/>
      <c r="AI42" s="4">
        <f aca="true" t="shared" si="16" ref="AI42:AI66">AE42-AD42</f>
        <v>0</v>
      </c>
    </row>
    <row r="43" spans="1:35" ht="24" customHeight="1">
      <c r="A43" s="3"/>
      <c r="B43" s="40">
        <f t="shared" si="11"/>
        <v>34</v>
      </c>
      <c r="C43" s="12"/>
      <c r="D43" s="12"/>
      <c r="E43" s="34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31">
        <f t="shared" si="12"/>
        <v>0</v>
      </c>
      <c r="AE43" s="7">
        <f t="shared" si="13"/>
        <v>0</v>
      </c>
      <c r="AF43" s="8">
        <f t="shared" si="14"/>
        <v>0</v>
      </c>
      <c r="AG43" s="8">
        <f t="shared" si="15"/>
        <v>0</v>
      </c>
      <c r="AH43" s="32"/>
      <c r="AI43" s="4">
        <f t="shared" si="16"/>
        <v>0</v>
      </c>
    </row>
    <row r="44" spans="1:35" ht="24" customHeight="1">
      <c r="A44" s="3"/>
      <c r="B44" s="40">
        <f t="shared" si="11"/>
        <v>35</v>
      </c>
      <c r="C44" s="12"/>
      <c r="D44" s="12"/>
      <c r="E44" s="34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31">
        <f t="shared" si="12"/>
        <v>0</v>
      </c>
      <c r="AE44" s="7">
        <f t="shared" si="13"/>
        <v>0</v>
      </c>
      <c r="AF44" s="8">
        <f t="shared" si="14"/>
        <v>0</v>
      </c>
      <c r="AG44" s="8">
        <f t="shared" si="15"/>
        <v>0</v>
      </c>
      <c r="AH44" s="32"/>
      <c r="AI44" s="4">
        <f t="shared" si="16"/>
        <v>0</v>
      </c>
    </row>
    <row r="45" spans="1:35" ht="24" customHeight="1">
      <c r="A45" s="3"/>
      <c r="B45" s="40">
        <f t="shared" si="11"/>
        <v>36</v>
      </c>
      <c r="C45" s="12"/>
      <c r="D45" s="12"/>
      <c r="E45" s="34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31">
        <f t="shared" si="12"/>
        <v>0</v>
      </c>
      <c r="AE45" s="7">
        <f t="shared" si="13"/>
        <v>0</v>
      </c>
      <c r="AF45" s="8">
        <f t="shared" si="14"/>
        <v>0</v>
      </c>
      <c r="AG45" s="8">
        <f t="shared" si="15"/>
        <v>0</v>
      </c>
      <c r="AH45" s="32"/>
      <c r="AI45" s="4">
        <f t="shared" si="16"/>
        <v>0</v>
      </c>
    </row>
    <row r="46" spans="1:35" ht="24" customHeight="1">
      <c r="A46" s="3"/>
      <c r="B46" s="40">
        <f t="shared" si="11"/>
        <v>37</v>
      </c>
      <c r="C46" s="12"/>
      <c r="D46" s="12"/>
      <c r="E46" s="34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31">
        <f t="shared" si="12"/>
        <v>0</v>
      </c>
      <c r="AE46" s="7">
        <f t="shared" si="13"/>
        <v>0</v>
      </c>
      <c r="AF46" s="8">
        <f t="shared" si="14"/>
        <v>0</v>
      </c>
      <c r="AG46" s="8">
        <f t="shared" si="15"/>
        <v>0</v>
      </c>
      <c r="AH46" s="32"/>
      <c r="AI46" s="4">
        <f t="shared" si="16"/>
        <v>0</v>
      </c>
    </row>
    <row r="47" spans="1:35" ht="24" customHeight="1">
      <c r="A47" s="3"/>
      <c r="B47" s="40">
        <f t="shared" si="11"/>
        <v>38</v>
      </c>
      <c r="C47" s="12"/>
      <c r="D47" s="12"/>
      <c r="E47" s="3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31">
        <f t="shared" si="12"/>
        <v>0</v>
      </c>
      <c r="AE47" s="7">
        <f t="shared" si="13"/>
        <v>0</v>
      </c>
      <c r="AF47" s="8">
        <f t="shared" si="14"/>
        <v>0</v>
      </c>
      <c r="AG47" s="8">
        <f t="shared" si="15"/>
        <v>0</v>
      </c>
      <c r="AH47" s="32"/>
      <c r="AI47" s="4">
        <f t="shared" si="16"/>
        <v>0</v>
      </c>
    </row>
    <row r="48" spans="1:35" ht="24" customHeight="1">
      <c r="A48" s="3"/>
      <c r="B48" s="40">
        <f t="shared" si="11"/>
        <v>39</v>
      </c>
      <c r="C48" s="48"/>
      <c r="D48" s="48"/>
      <c r="E48" s="30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31">
        <f t="shared" si="12"/>
        <v>0</v>
      </c>
      <c r="AE48" s="7">
        <f t="shared" si="13"/>
        <v>0</v>
      </c>
      <c r="AF48" s="8">
        <f t="shared" si="14"/>
        <v>0</v>
      </c>
      <c r="AG48" s="8">
        <f t="shared" si="15"/>
        <v>0</v>
      </c>
      <c r="AH48" s="32"/>
      <c r="AI48" s="4">
        <f t="shared" si="16"/>
        <v>0</v>
      </c>
    </row>
    <row r="49" spans="1:35" ht="24" customHeight="1">
      <c r="A49" s="3"/>
      <c r="B49" s="40">
        <f t="shared" si="11"/>
        <v>40</v>
      </c>
      <c r="C49" s="48"/>
      <c r="D49" s="48"/>
      <c r="E49" s="30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31">
        <f t="shared" si="12"/>
        <v>0</v>
      </c>
      <c r="AE49" s="7">
        <f t="shared" si="13"/>
        <v>0</v>
      </c>
      <c r="AF49" s="8">
        <f t="shared" si="14"/>
        <v>0</v>
      </c>
      <c r="AG49" s="8">
        <f t="shared" si="15"/>
        <v>0</v>
      </c>
      <c r="AH49" s="32"/>
      <c r="AI49" s="4">
        <f t="shared" si="16"/>
        <v>0</v>
      </c>
    </row>
    <row r="50" spans="1:35" ht="24" customHeight="1">
      <c r="A50" s="3"/>
      <c r="B50" s="40">
        <f t="shared" si="11"/>
        <v>41</v>
      </c>
      <c r="C50" s="48"/>
      <c r="D50" s="48"/>
      <c r="E50" s="30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31">
        <f t="shared" si="12"/>
        <v>0</v>
      </c>
      <c r="AE50" s="7">
        <f t="shared" si="13"/>
        <v>0</v>
      </c>
      <c r="AF50" s="8">
        <f t="shared" si="14"/>
        <v>0</v>
      </c>
      <c r="AG50" s="8">
        <f t="shared" si="15"/>
        <v>0</v>
      </c>
      <c r="AH50" s="32"/>
      <c r="AI50" s="4">
        <f t="shared" si="16"/>
        <v>0</v>
      </c>
    </row>
    <row r="51" spans="1:35" ht="24" customHeight="1">
      <c r="A51" s="3"/>
      <c r="B51" s="40">
        <f t="shared" si="11"/>
        <v>42</v>
      </c>
      <c r="C51" s="48"/>
      <c r="D51" s="48"/>
      <c r="E51" s="30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31">
        <f t="shared" si="12"/>
        <v>0</v>
      </c>
      <c r="AE51" s="7">
        <f t="shared" si="13"/>
        <v>0</v>
      </c>
      <c r="AF51" s="8">
        <f t="shared" si="14"/>
        <v>0</v>
      </c>
      <c r="AG51" s="8">
        <f t="shared" si="15"/>
        <v>0</v>
      </c>
      <c r="AH51" s="32"/>
      <c r="AI51" s="39">
        <f t="shared" si="16"/>
        <v>0</v>
      </c>
    </row>
    <row r="52" spans="1:35" ht="24" customHeight="1">
      <c r="A52" s="3"/>
      <c r="B52" s="40">
        <f t="shared" si="11"/>
        <v>43</v>
      </c>
      <c r="C52" s="48"/>
      <c r="D52" s="48"/>
      <c r="E52" s="30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31">
        <f t="shared" si="12"/>
        <v>0</v>
      </c>
      <c r="AE52" s="7">
        <f t="shared" si="13"/>
        <v>0</v>
      </c>
      <c r="AF52" s="8">
        <f t="shared" si="14"/>
        <v>0</v>
      </c>
      <c r="AG52" s="8">
        <f t="shared" si="15"/>
        <v>0</v>
      </c>
      <c r="AH52" s="32"/>
      <c r="AI52" s="4">
        <f t="shared" si="16"/>
        <v>0</v>
      </c>
    </row>
    <row r="53" spans="1:35" ht="24" customHeight="1">
      <c r="A53" s="3"/>
      <c r="B53" s="40">
        <f t="shared" si="11"/>
        <v>44</v>
      </c>
      <c r="C53" s="12"/>
      <c r="D53" s="48"/>
      <c r="E53" s="30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31">
        <f t="shared" si="12"/>
        <v>0</v>
      </c>
      <c r="AE53" s="7">
        <f t="shared" si="13"/>
        <v>0</v>
      </c>
      <c r="AF53" s="8">
        <f t="shared" si="14"/>
        <v>0</v>
      </c>
      <c r="AG53" s="8">
        <f t="shared" si="15"/>
        <v>0</v>
      </c>
      <c r="AH53" s="32"/>
      <c r="AI53" s="4">
        <f t="shared" si="16"/>
        <v>0</v>
      </c>
    </row>
    <row r="54" spans="1:35" ht="24" customHeight="1">
      <c r="A54" s="3"/>
      <c r="B54" s="40">
        <f t="shared" si="11"/>
        <v>45</v>
      </c>
      <c r="C54" s="36"/>
      <c r="D54" s="36"/>
      <c r="E54" s="34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31">
        <f t="shared" si="12"/>
        <v>0</v>
      </c>
      <c r="AE54" s="7">
        <f t="shared" si="13"/>
        <v>0</v>
      </c>
      <c r="AF54" s="8">
        <f t="shared" si="14"/>
        <v>0</v>
      </c>
      <c r="AG54" s="8">
        <f t="shared" si="15"/>
        <v>0</v>
      </c>
      <c r="AH54" s="32"/>
      <c r="AI54" s="4">
        <f t="shared" si="16"/>
        <v>0</v>
      </c>
    </row>
    <row r="55" spans="1:35" ht="24" customHeight="1">
      <c r="A55" s="3"/>
      <c r="B55" s="40">
        <f t="shared" si="11"/>
        <v>46</v>
      </c>
      <c r="C55" s="48"/>
      <c r="D55" s="29"/>
      <c r="E55" s="3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31">
        <f t="shared" si="12"/>
        <v>0</v>
      </c>
      <c r="AE55" s="7">
        <f t="shared" si="13"/>
        <v>0</v>
      </c>
      <c r="AF55" s="8">
        <f t="shared" si="14"/>
        <v>0</v>
      </c>
      <c r="AG55" s="8">
        <f t="shared" si="15"/>
        <v>0</v>
      </c>
      <c r="AH55" s="32"/>
      <c r="AI55" s="4">
        <f t="shared" si="16"/>
        <v>0</v>
      </c>
    </row>
    <row r="56" spans="1:35" ht="24" customHeight="1">
      <c r="A56" s="3"/>
      <c r="B56" s="40">
        <f t="shared" si="11"/>
        <v>47</v>
      </c>
      <c r="C56" s="48"/>
      <c r="D56" s="29"/>
      <c r="E56" s="3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31">
        <f t="shared" si="12"/>
        <v>0</v>
      </c>
      <c r="AE56" s="7">
        <f t="shared" si="13"/>
        <v>0</v>
      </c>
      <c r="AF56" s="8">
        <f t="shared" si="14"/>
        <v>0</v>
      </c>
      <c r="AG56" s="8">
        <f t="shared" si="15"/>
        <v>0</v>
      </c>
      <c r="AH56" s="32"/>
      <c r="AI56" s="4">
        <f t="shared" si="16"/>
        <v>0</v>
      </c>
    </row>
    <row r="57" spans="1:35" ht="24" customHeight="1">
      <c r="A57" s="3"/>
      <c r="B57" s="40">
        <f t="shared" si="11"/>
        <v>48</v>
      </c>
      <c r="C57" s="48"/>
      <c r="D57" s="29"/>
      <c r="E57" s="3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31">
        <f t="shared" si="12"/>
        <v>0</v>
      </c>
      <c r="AE57" s="7">
        <f t="shared" si="13"/>
        <v>0</v>
      </c>
      <c r="AF57" s="8">
        <f t="shared" si="14"/>
        <v>0</v>
      </c>
      <c r="AG57" s="8">
        <f t="shared" si="15"/>
        <v>0</v>
      </c>
      <c r="AH57" s="32"/>
      <c r="AI57" s="4">
        <f t="shared" si="16"/>
        <v>0</v>
      </c>
    </row>
    <row r="58" spans="1:35" ht="24" customHeight="1">
      <c r="A58" s="3"/>
      <c r="B58" s="40">
        <f t="shared" si="11"/>
        <v>49</v>
      </c>
      <c r="C58" s="48"/>
      <c r="D58" s="29"/>
      <c r="E58" s="3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31">
        <f t="shared" si="12"/>
        <v>0</v>
      </c>
      <c r="AE58" s="7">
        <f t="shared" si="13"/>
        <v>0</v>
      </c>
      <c r="AF58" s="8">
        <f t="shared" si="14"/>
        <v>0</v>
      </c>
      <c r="AG58" s="8">
        <f t="shared" si="15"/>
        <v>0</v>
      </c>
      <c r="AH58" s="32"/>
      <c r="AI58" s="4">
        <f t="shared" si="16"/>
        <v>0</v>
      </c>
    </row>
    <row r="59" spans="1:35" ht="24" customHeight="1">
      <c r="A59" s="3"/>
      <c r="B59" s="40">
        <f aca="true" t="shared" si="17" ref="B59:B66">B58+1</f>
        <v>50</v>
      </c>
      <c r="C59" s="48"/>
      <c r="D59" s="29"/>
      <c r="E59" s="3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31">
        <f t="shared" si="12"/>
        <v>0</v>
      </c>
      <c r="AE59" s="7">
        <f t="shared" si="13"/>
        <v>0</v>
      </c>
      <c r="AF59" s="8">
        <f t="shared" si="14"/>
        <v>0</v>
      </c>
      <c r="AG59" s="8">
        <f t="shared" si="15"/>
        <v>0</v>
      </c>
      <c r="AH59" s="32"/>
      <c r="AI59" s="4">
        <f t="shared" si="16"/>
        <v>0</v>
      </c>
    </row>
    <row r="60" spans="1:35" ht="24" customHeight="1">
      <c r="A60" s="3"/>
      <c r="B60" s="40">
        <f t="shared" si="17"/>
        <v>51</v>
      </c>
      <c r="C60" s="48"/>
      <c r="D60" s="29"/>
      <c r="E60" s="3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31">
        <f t="shared" si="12"/>
        <v>0</v>
      </c>
      <c r="AE60" s="7">
        <f t="shared" si="13"/>
        <v>0</v>
      </c>
      <c r="AF60" s="8">
        <f t="shared" si="14"/>
        <v>0</v>
      </c>
      <c r="AG60" s="8">
        <f t="shared" si="15"/>
        <v>0</v>
      </c>
      <c r="AH60" s="32"/>
      <c r="AI60" s="4">
        <f t="shared" si="16"/>
        <v>0</v>
      </c>
    </row>
    <row r="61" spans="1:35" ht="24" customHeight="1">
      <c r="A61" s="3"/>
      <c r="B61" s="40">
        <f t="shared" si="17"/>
        <v>52</v>
      </c>
      <c r="C61" s="48"/>
      <c r="D61" s="29"/>
      <c r="E61" s="3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31">
        <f t="shared" si="12"/>
        <v>0</v>
      </c>
      <c r="AE61" s="7">
        <f t="shared" si="13"/>
        <v>0</v>
      </c>
      <c r="AF61" s="8">
        <f t="shared" si="14"/>
        <v>0</v>
      </c>
      <c r="AG61" s="8">
        <f t="shared" si="15"/>
        <v>0</v>
      </c>
      <c r="AH61" s="32"/>
      <c r="AI61" s="4">
        <f t="shared" si="16"/>
        <v>0</v>
      </c>
    </row>
    <row r="62" spans="1:35" ht="24" customHeight="1">
      <c r="A62" s="3"/>
      <c r="B62" s="40">
        <f t="shared" si="17"/>
        <v>53</v>
      </c>
      <c r="C62" s="48"/>
      <c r="D62" s="29"/>
      <c r="E62" s="3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31">
        <f t="shared" si="12"/>
        <v>0</v>
      </c>
      <c r="AE62" s="7">
        <f t="shared" si="13"/>
        <v>0</v>
      </c>
      <c r="AF62" s="8">
        <f t="shared" si="14"/>
        <v>0</v>
      </c>
      <c r="AG62" s="8">
        <f t="shared" si="15"/>
        <v>0</v>
      </c>
      <c r="AH62" s="32"/>
      <c r="AI62" s="4">
        <f t="shared" si="16"/>
        <v>0</v>
      </c>
    </row>
    <row r="63" spans="1:35" ht="24" customHeight="1">
      <c r="A63" s="3"/>
      <c r="B63" s="40">
        <f>B62+1</f>
        <v>54</v>
      </c>
      <c r="C63" s="48"/>
      <c r="D63" s="29"/>
      <c r="E63" s="3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31">
        <f t="shared" si="12"/>
        <v>0</v>
      </c>
      <c r="AE63" s="7">
        <f t="shared" si="13"/>
        <v>0</v>
      </c>
      <c r="AF63" s="8">
        <f t="shared" si="14"/>
        <v>0</v>
      </c>
      <c r="AG63" s="8">
        <f t="shared" si="15"/>
        <v>0</v>
      </c>
      <c r="AH63" s="32"/>
      <c r="AI63" s="4">
        <f t="shared" si="16"/>
        <v>0</v>
      </c>
    </row>
    <row r="64" spans="1:35" ht="24" customHeight="1">
      <c r="A64" s="3"/>
      <c r="B64" s="40">
        <f>B63+1</f>
        <v>55</v>
      </c>
      <c r="C64" s="48"/>
      <c r="D64" s="54"/>
      <c r="E64" s="3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31">
        <f t="shared" si="12"/>
        <v>0</v>
      </c>
      <c r="AE64" s="7">
        <f t="shared" si="13"/>
        <v>0</v>
      </c>
      <c r="AF64" s="8">
        <f t="shared" si="14"/>
        <v>0</v>
      </c>
      <c r="AG64" s="8">
        <f t="shared" si="15"/>
        <v>0</v>
      </c>
      <c r="AH64" s="32"/>
      <c r="AI64" s="4">
        <f t="shared" si="16"/>
        <v>0</v>
      </c>
    </row>
    <row r="65" spans="1:35" ht="24" customHeight="1">
      <c r="A65" s="3"/>
      <c r="B65" s="40">
        <f>B64+1</f>
        <v>56</v>
      </c>
      <c r="C65" s="48"/>
      <c r="D65" s="54"/>
      <c r="E65" s="3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31">
        <f t="shared" si="12"/>
        <v>0</v>
      </c>
      <c r="AE65" s="7">
        <f t="shared" si="13"/>
        <v>0</v>
      </c>
      <c r="AF65" s="8">
        <f t="shared" si="14"/>
        <v>0</v>
      </c>
      <c r="AG65" s="8">
        <f t="shared" si="15"/>
        <v>0</v>
      </c>
      <c r="AH65" s="32"/>
      <c r="AI65" s="4">
        <f t="shared" si="16"/>
        <v>0</v>
      </c>
    </row>
    <row r="66" spans="1:35" ht="24" customHeight="1" thickBot="1">
      <c r="A66" s="3"/>
      <c r="B66" s="53">
        <f t="shared" si="17"/>
        <v>57</v>
      </c>
      <c r="C66" s="50"/>
      <c r="D66" s="51"/>
      <c r="E66" s="35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46">
        <f t="shared" si="12"/>
        <v>0</v>
      </c>
      <c r="AE66" s="10">
        <f t="shared" si="13"/>
        <v>0</v>
      </c>
      <c r="AF66" s="11">
        <f t="shared" si="14"/>
        <v>0</v>
      </c>
      <c r="AG66" s="47">
        <f t="shared" si="15"/>
        <v>0</v>
      </c>
      <c r="AH66" s="32"/>
      <c r="AI66" s="4">
        <f t="shared" si="16"/>
        <v>0</v>
      </c>
    </row>
    <row r="67" spans="1:33" ht="24" customHeight="1">
      <c r="A67" s="3"/>
      <c r="B67" s="3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5" ht="24" customHeight="1">
      <c r="A68" s="3"/>
      <c r="B68" s="37"/>
      <c r="C68" s="52" t="s">
        <v>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24" customHeight="1">
      <c r="A69" s="3"/>
      <c r="B69" s="3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46" ht="24" customHeight="1">
      <c r="A70" s="3"/>
      <c r="B70" s="3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24" customHeight="1">
      <c r="A71" s="3"/>
      <c r="B71" s="3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24" customHeight="1">
      <c r="A72" s="3"/>
      <c r="B72" s="3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24" customHeight="1">
      <c r="A73" s="3"/>
      <c r="B73" s="3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24" customHeight="1">
      <c r="A74" s="3"/>
      <c r="B74" s="3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24" customHeight="1">
      <c r="A75" s="3"/>
      <c r="B75" s="3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24" customHeight="1">
      <c r="A76" s="3"/>
      <c r="B76" s="3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24" customHeight="1">
      <c r="A77" s="3"/>
      <c r="B77" s="3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24" customHeight="1">
      <c r="A78" s="3"/>
      <c r="B78" s="3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24" customHeight="1">
      <c r="A79" s="3"/>
      <c r="B79" s="3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24" customHeight="1">
      <c r="A80" s="3"/>
      <c r="B80" s="3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24" customHeight="1">
      <c r="A81" s="3"/>
      <c r="B81" s="3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24" customHeight="1">
      <c r="A82" s="3"/>
      <c r="B82" s="3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24" customHeight="1">
      <c r="A83" s="3"/>
      <c r="B83" s="3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2:46" ht="24" customHeight="1">
      <c r="B84" s="3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2:35" ht="24" customHeight="1">
      <c r="B85" s="3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2:35" ht="24" customHeight="1">
      <c r="B86" s="3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2:35" ht="24" customHeight="1">
      <c r="B87" s="3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2:35" ht="24" customHeight="1">
      <c r="B88" s="3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2:35" ht="24" customHeight="1">
      <c r="B89" s="3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2:35" ht="24" customHeight="1">
      <c r="B90" s="3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2:35" ht="24" customHeight="1">
      <c r="B91" s="3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2:35" ht="24" customHeight="1">
      <c r="B92" s="3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2:35" ht="24" customHeight="1">
      <c r="B93" s="3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2:35" ht="24" customHeight="1">
      <c r="B94" s="3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9"/>
    </row>
    <row r="95" spans="2:35" ht="24" customHeight="1">
      <c r="B95" s="3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9"/>
    </row>
    <row r="96" spans="2:35" ht="24" customHeight="1">
      <c r="B96" s="3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28"/>
      <c r="AI96" s="39"/>
    </row>
    <row r="97" spans="2:35" ht="24" customHeight="1">
      <c r="B97" s="3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28"/>
      <c r="AI97" s="39"/>
    </row>
    <row r="98" spans="2:35" ht="24" customHeight="1">
      <c r="B98" s="3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9"/>
    </row>
    <row r="99" spans="2:35" ht="24" customHeight="1">
      <c r="B99" s="37"/>
      <c r="C99" s="29"/>
      <c r="D99" s="29"/>
      <c r="E99" s="30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7"/>
      <c r="AE99" s="7"/>
      <c r="AF99" s="8"/>
      <c r="AG99" s="8"/>
      <c r="AH99" s="28"/>
      <c r="AI99" s="39"/>
    </row>
    <row r="100" spans="2:35" ht="24" customHeight="1">
      <c r="B100" s="37"/>
      <c r="C100" s="29"/>
      <c r="D100" s="29"/>
      <c r="E100" s="30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7"/>
      <c r="AE100" s="7"/>
      <c r="AF100" s="8"/>
      <c r="AG100" s="8"/>
      <c r="AH100" s="28"/>
      <c r="AI100" s="39"/>
    </row>
    <row r="101" spans="2:35" ht="24" customHeight="1">
      <c r="B101" s="37"/>
      <c r="C101" s="29"/>
      <c r="D101" s="29"/>
      <c r="E101" s="30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7"/>
      <c r="AE101" s="7"/>
      <c r="AF101" s="8"/>
      <c r="AG101" s="8"/>
      <c r="AH101" s="28"/>
      <c r="AI101" s="39"/>
    </row>
    <row r="102" spans="2:35" ht="24" customHeight="1">
      <c r="B102" s="37"/>
      <c r="C102" s="29"/>
      <c r="D102" s="29"/>
      <c r="E102" s="30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7"/>
      <c r="AE102" s="7"/>
      <c r="AF102" s="8"/>
      <c r="AG102" s="8"/>
      <c r="AH102" s="28"/>
      <c r="AI102" s="39"/>
    </row>
    <row r="103" spans="2:35" ht="24" customHeight="1">
      <c r="B103" s="37"/>
      <c r="C103" s="29"/>
      <c r="D103" s="29"/>
      <c r="E103" s="30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7"/>
      <c r="AE103" s="7"/>
      <c r="AF103" s="8"/>
      <c r="AG103" s="8"/>
      <c r="AH103" s="28"/>
      <c r="AI103" s="39"/>
    </row>
    <row r="104" spans="2:35" ht="24" customHeight="1">
      <c r="B104" s="3"/>
      <c r="C104" s="29"/>
      <c r="D104" s="29"/>
      <c r="E104" s="30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7"/>
      <c r="AE104" s="7"/>
      <c r="AF104" s="8"/>
      <c r="AG104" s="8"/>
      <c r="AH104" s="28"/>
      <c r="AI104" s="39"/>
    </row>
    <row r="105" spans="2:35" ht="24" customHeight="1">
      <c r="B105" s="37"/>
      <c r="C105" s="29"/>
      <c r="D105" s="29"/>
      <c r="E105" s="30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7"/>
      <c r="AE105" s="7"/>
      <c r="AF105" s="8"/>
      <c r="AG105" s="8"/>
      <c r="AH105" s="28"/>
      <c r="AI105" s="39"/>
    </row>
    <row r="106" spans="2:35" ht="9" customHeight="1" hidden="1">
      <c r="B106" s="37"/>
      <c r="C106" s="29"/>
      <c r="D106" s="29"/>
      <c r="E106" s="30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7"/>
      <c r="AE106" s="7"/>
      <c r="AF106" s="8"/>
      <c r="AG106" s="8"/>
      <c r="AH106" s="28"/>
      <c r="AI106" s="39"/>
    </row>
    <row r="107" spans="2:35" ht="20.25">
      <c r="B107" s="5"/>
      <c r="C107" s="29"/>
      <c r="D107" s="29"/>
      <c r="E107" s="30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7"/>
      <c r="AE107" s="7"/>
      <c r="AF107" s="8"/>
      <c r="AG107" s="8"/>
      <c r="AH107" s="28"/>
      <c r="AI107" s="39"/>
    </row>
    <row r="108" spans="2:35" ht="20.25">
      <c r="B108" s="5"/>
      <c r="C108" s="29"/>
      <c r="D108" s="29"/>
      <c r="E108" s="30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7"/>
      <c r="AE108" s="7"/>
      <c r="AF108" s="8"/>
      <c r="AG108" s="8"/>
      <c r="AH108" s="28"/>
      <c r="AI108" s="39"/>
    </row>
    <row r="109" ht="15">
      <c r="B109" s="5"/>
    </row>
    <row r="110" ht="15">
      <c r="B110" s="5"/>
    </row>
    <row r="111" spans="5:33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"/>
      <c r="AG111" s="2"/>
    </row>
    <row r="112" spans="5:33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2"/>
      <c r="AG112" s="2"/>
    </row>
    <row r="113" spans="5:33" ht="18"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"/>
      <c r="AE113" s="1"/>
      <c r="AF113" s="2"/>
      <c r="AG113" s="2"/>
    </row>
    <row r="114" spans="5:33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"/>
      <c r="AG114" s="2"/>
    </row>
    <row r="115" spans="5:33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2"/>
      <c r="AG115" s="2"/>
    </row>
    <row r="116" spans="5:33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2"/>
      <c r="AG116" s="2"/>
    </row>
    <row r="117" spans="5:33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"/>
      <c r="AG117" s="2"/>
    </row>
    <row r="118" spans="5:33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2"/>
      <c r="AG118" s="2"/>
    </row>
    <row r="119" spans="5:33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"/>
      <c r="AG119" s="2"/>
    </row>
    <row r="120" spans="5:33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2"/>
      <c r="AG120" s="2"/>
    </row>
  </sheetData>
  <sheetProtection/>
  <mergeCells count="2">
    <mergeCell ref="C3:AF7"/>
    <mergeCell ref="B1:AG1"/>
  </mergeCells>
  <conditionalFormatting sqref="F111:AC120 F82:AC83 F94:AC108 F50:AC80 F10:AC47">
    <cfRule type="cellIs" priority="1" dxfId="0" operator="greaterThanOrEqual" stopIfTrue="1">
      <formula>200</formula>
    </cfRule>
  </conditionalFormatting>
  <dataValidations count="1">
    <dataValidation type="whole" allowBlank="1" showErrorMessage="1" promptTitle="Serier" prompt="Skriv e" errorTitle="Feil tasting av verdi" error="Tallet ligger ikke mellom 0 og 300&#10;" sqref="F82:AC83 F94:AC108 F50:AC80 F10:AC47">
      <formula1>0</formula1>
      <formula2>300</formula2>
    </dataValidation>
  </dataValidations>
  <printOptions/>
  <pageMargins left="0.63" right="0.19" top="0.29" bottom="0.49" header="0.5" footer="0.5"/>
  <pageSetup fitToHeight="1" fitToWidth="1" horizontalDpi="300" verticalDpi="300" orientation="portrait" paperSize="8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9">
    <pageSetUpPr fitToPage="1"/>
  </sheetPr>
  <dimension ref="B2:J27"/>
  <sheetViews>
    <sheetView zoomScalePageLayoutView="0" workbookViewId="0" topLeftCell="A13">
      <selection activeCell="L27" sqref="L27"/>
    </sheetView>
  </sheetViews>
  <sheetFormatPr defaultColWidth="14.8515625" defaultRowHeight="12.75"/>
  <cols>
    <col min="1" max="2" width="3.8515625" style="16" customWidth="1"/>
    <col min="3" max="3" width="29.8515625" style="16" customWidth="1"/>
    <col min="4" max="4" width="16.140625" style="16" hidden="1" customWidth="1"/>
    <col min="5" max="5" width="11.421875" style="16" customWidth="1"/>
    <col min="6" max="7" width="9.00390625" style="16" customWidth="1"/>
    <col min="8" max="8" width="8.00390625" style="16" customWidth="1"/>
    <col min="9" max="9" width="15.7109375" style="16" customWidth="1"/>
    <col min="10" max="10" width="14.8515625" style="16" hidden="1" customWidth="1"/>
    <col min="11" max="16384" width="14.8515625" style="16" customWidth="1"/>
  </cols>
  <sheetData>
    <row r="1" ht="10.5" customHeight="1"/>
    <row r="2" spans="2:10" ht="18.75" customHeight="1">
      <c r="B2" s="67" t="s">
        <v>47</v>
      </c>
      <c r="C2" s="68"/>
      <c r="D2" s="68"/>
      <c r="E2" s="68"/>
      <c r="F2" s="68"/>
      <c r="G2" s="68"/>
      <c r="H2" s="68"/>
      <c r="I2" s="68"/>
      <c r="J2" s="68"/>
    </row>
    <row r="3" spans="2:10" ht="27.75" customHeight="1">
      <c r="B3" s="68"/>
      <c r="C3" s="68"/>
      <c r="D3" s="68"/>
      <c r="E3" s="68"/>
      <c r="F3" s="68"/>
      <c r="G3" s="68"/>
      <c r="H3" s="68"/>
      <c r="I3" s="68"/>
      <c r="J3" s="68"/>
    </row>
    <row r="4" spans="2:10" ht="1.5" customHeight="1">
      <c r="B4" s="68"/>
      <c r="C4" s="68"/>
      <c r="D4" s="68"/>
      <c r="E4" s="68"/>
      <c r="F4" s="68"/>
      <c r="G4" s="68"/>
      <c r="H4" s="68"/>
      <c r="I4" s="68"/>
      <c r="J4" s="68"/>
    </row>
    <row r="5" spans="2:10" ht="15" customHeight="1">
      <c r="B5" s="17"/>
      <c r="C5" s="17"/>
      <c r="D5" s="17"/>
      <c r="E5" s="17"/>
      <c r="F5" s="17"/>
      <c r="G5" s="17"/>
      <c r="H5" s="17"/>
      <c r="I5" s="17"/>
      <c r="J5" s="17"/>
    </row>
    <row r="7" spans="3:7" ht="18.75">
      <c r="C7" s="25" t="s">
        <v>17</v>
      </c>
      <c r="D7" s="19"/>
      <c r="E7" s="19"/>
      <c r="F7" s="19"/>
      <c r="G7" s="19"/>
    </row>
    <row r="8" spans="3:7" ht="9" customHeight="1">
      <c r="C8" s="18"/>
      <c r="D8" s="19"/>
      <c r="E8" s="19"/>
      <c r="F8" s="19"/>
      <c r="G8" s="19"/>
    </row>
    <row r="9" spans="5:9" ht="18.75">
      <c r="E9" s="16" t="s">
        <v>8</v>
      </c>
      <c r="F9" s="19" t="s">
        <v>9</v>
      </c>
      <c r="G9" s="19" t="s">
        <v>1</v>
      </c>
      <c r="H9" s="19" t="s">
        <v>10</v>
      </c>
      <c r="I9" s="19" t="s">
        <v>11</v>
      </c>
    </row>
    <row r="10" spans="2:9" ht="24" customHeight="1">
      <c r="B10" s="20">
        <v>1</v>
      </c>
      <c r="C10" s="26" t="s">
        <v>13</v>
      </c>
      <c r="D10" s="21"/>
      <c r="E10" s="23">
        <v>500</v>
      </c>
      <c r="F10" s="22">
        <v>189</v>
      </c>
      <c r="G10" s="23">
        <v>7</v>
      </c>
      <c r="H10" s="23"/>
      <c r="I10" s="23"/>
    </row>
    <row r="11" spans="2:9" ht="24" customHeight="1">
      <c r="B11" s="20">
        <f aca="true" t="shared" si="0" ref="B11:B21">B10+1</f>
        <v>2</v>
      </c>
      <c r="C11" s="26" t="s">
        <v>14</v>
      </c>
      <c r="D11" s="21"/>
      <c r="E11" s="23">
        <v>500</v>
      </c>
      <c r="F11" s="22">
        <v>179</v>
      </c>
      <c r="G11" s="23">
        <v>14</v>
      </c>
      <c r="H11" s="23"/>
      <c r="I11" s="23"/>
    </row>
    <row r="12" spans="2:9" ht="24" customHeight="1">
      <c r="B12" s="20">
        <f t="shared" si="0"/>
        <v>3</v>
      </c>
      <c r="C12" s="26" t="s">
        <v>15</v>
      </c>
      <c r="D12" s="21"/>
      <c r="E12" s="23">
        <v>500</v>
      </c>
      <c r="F12" s="22">
        <v>195</v>
      </c>
      <c r="G12" s="23">
        <v>3</v>
      </c>
      <c r="H12" s="23"/>
      <c r="I12" s="23"/>
    </row>
    <row r="13" spans="2:9" ht="24" customHeight="1">
      <c r="B13" s="20">
        <f t="shared" si="0"/>
        <v>4</v>
      </c>
      <c r="C13" s="26" t="s">
        <v>24</v>
      </c>
      <c r="D13" s="21"/>
      <c r="E13" s="23">
        <v>500</v>
      </c>
      <c r="F13" s="22">
        <v>133</v>
      </c>
      <c r="G13" s="23">
        <v>35</v>
      </c>
      <c r="H13" s="23"/>
      <c r="I13" s="23"/>
    </row>
    <row r="14" spans="2:9" ht="24" customHeight="1">
      <c r="B14" s="20">
        <f t="shared" si="0"/>
        <v>5</v>
      </c>
      <c r="C14" s="26" t="s">
        <v>23</v>
      </c>
      <c r="D14" s="21"/>
      <c r="E14" s="23">
        <v>500</v>
      </c>
      <c r="F14" s="22">
        <v>140</v>
      </c>
      <c r="G14" s="23">
        <v>35</v>
      </c>
      <c r="H14" s="23"/>
      <c r="I14" s="23"/>
    </row>
    <row r="15" spans="2:9" ht="24" customHeight="1">
      <c r="B15" s="20">
        <f t="shared" si="0"/>
        <v>6</v>
      </c>
      <c r="C15" s="26" t="s">
        <v>25</v>
      </c>
      <c r="D15" s="21"/>
      <c r="E15" s="23">
        <v>350</v>
      </c>
      <c r="F15" s="22">
        <v>168</v>
      </c>
      <c r="G15" s="23">
        <v>22</v>
      </c>
      <c r="H15" s="23"/>
      <c r="I15" s="23"/>
    </row>
    <row r="16" spans="2:9" ht="24" customHeight="1">
      <c r="B16" s="20">
        <f t="shared" si="0"/>
        <v>7</v>
      </c>
      <c r="C16" s="26" t="s">
        <v>26</v>
      </c>
      <c r="D16" s="21"/>
      <c r="E16" s="23">
        <v>350</v>
      </c>
      <c r="F16" s="55">
        <v>163</v>
      </c>
      <c r="G16" s="23">
        <v>25</v>
      </c>
      <c r="H16" s="23"/>
      <c r="I16" s="23"/>
    </row>
    <row r="17" spans="2:9" ht="24" customHeight="1">
      <c r="B17" s="20">
        <f t="shared" si="0"/>
        <v>8</v>
      </c>
      <c r="C17" s="26" t="s">
        <v>27</v>
      </c>
      <c r="D17" s="21"/>
      <c r="E17" s="23">
        <v>350</v>
      </c>
      <c r="F17" s="55">
        <v>166</v>
      </c>
      <c r="G17" s="23">
        <v>23</v>
      </c>
      <c r="H17" s="23"/>
      <c r="I17" s="23"/>
    </row>
    <row r="18" spans="2:9" ht="24" customHeight="1">
      <c r="B18" s="20">
        <f t="shared" si="0"/>
        <v>9</v>
      </c>
      <c r="C18" s="26" t="s">
        <v>28</v>
      </c>
      <c r="D18" s="21"/>
      <c r="E18" s="23">
        <v>350</v>
      </c>
      <c r="F18" s="55">
        <v>181</v>
      </c>
      <c r="G18" s="23">
        <v>13</v>
      </c>
      <c r="H18" s="23"/>
      <c r="I18" s="23"/>
    </row>
    <row r="19" spans="2:9" ht="24" customHeight="1">
      <c r="B19" s="20">
        <f t="shared" si="0"/>
        <v>10</v>
      </c>
      <c r="C19" s="26" t="s">
        <v>29</v>
      </c>
      <c r="D19" s="21"/>
      <c r="E19" s="23">
        <v>350</v>
      </c>
      <c r="F19" s="22">
        <v>175</v>
      </c>
      <c r="G19" s="23">
        <v>17</v>
      </c>
      <c r="H19" s="23"/>
      <c r="I19" s="23"/>
    </row>
    <row r="20" spans="2:9" ht="24" customHeight="1">
      <c r="B20" s="20">
        <f t="shared" si="0"/>
        <v>11</v>
      </c>
      <c r="C20" s="26" t="s">
        <v>30</v>
      </c>
      <c r="D20" s="21"/>
      <c r="E20" s="23">
        <v>350</v>
      </c>
      <c r="F20" s="22">
        <v>128</v>
      </c>
      <c r="G20" s="23">
        <v>35</v>
      </c>
      <c r="H20" s="23"/>
      <c r="I20" s="23"/>
    </row>
    <row r="21" spans="2:9" ht="24" customHeight="1">
      <c r="B21" s="20">
        <f t="shared" si="0"/>
        <v>12</v>
      </c>
      <c r="C21" s="26" t="s">
        <v>31</v>
      </c>
      <c r="D21" s="21"/>
      <c r="E21" s="23">
        <v>350</v>
      </c>
      <c r="F21" s="22">
        <v>167</v>
      </c>
      <c r="G21" s="23">
        <v>23</v>
      </c>
      <c r="H21" s="23"/>
      <c r="I21" s="23"/>
    </row>
    <row r="22" spans="2:9" ht="24" customHeight="1">
      <c r="B22" s="20">
        <f aca="true" t="shared" si="1" ref="B22:B27">B21+1</f>
        <v>13</v>
      </c>
      <c r="C22" s="26" t="s">
        <v>41</v>
      </c>
      <c r="D22" s="21"/>
      <c r="E22" s="23">
        <v>350</v>
      </c>
      <c r="F22" s="22">
        <v>196</v>
      </c>
      <c r="G22" s="23">
        <v>2</v>
      </c>
      <c r="H22" s="23"/>
      <c r="I22" s="23"/>
    </row>
    <row r="23" spans="2:9" ht="24" customHeight="1">
      <c r="B23" s="20">
        <f t="shared" si="1"/>
        <v>14</v>
      </c>
      <c r="C23" s="26" t="s">
        <v>53</v>
      </c>
      <c r="D23" s="21"/>
      <c r="E23" s="23">
        <v>350</v>
      </c>
      <c r="F23" s="22">
        <v>136</v>
      </c>
      <c r="G23" s="23">
        <v>35</v>
      </c>
      <c r="H23" s="23"/>
      <c r="I23" s="23"/>
    </row>
    <row r="24" spans="2:9" ht="24" customHeight="1">
      <c r="B24" s="20">
        <f t="shared" si="1"/>
        <v>15</v>
      </c>
      <c r="C24" s="26"/>
      <c r="D24" s="21"/>
      <c r="E24" s="23"/>
      <c r="F24" s="22"/>
      <c r="G24" s="23"/>
      <c r="H24" s="23"/>
      <c r="I24" s="23"/>
    </row>
    <row r="25" spans="2:9" ht="24" customHeight="1">
      <c r="B25" s="20">
        <f t="shared" si="1"/>
        <v>16</v>
      </c>
      <c r="C25" s="26"/>
      <c r="D25" s="21"/>
      <c r="E25" s="23"/>
      <c r="F25" s="22"/>
      <c r="G25" s="23"/>
      <c r="H25" s="23"/>
      <c r="I25" s="23"/>
    </row>
    <row r="26" spans="2:9" ht="24" customHeight="1">
      <c r="B26" s="20">
        <f t="shared" si="1"/>
        <v>17</v>
      </c>
      <c r="C26" s="26"/>
      <c r="D26" s="21"/>
      <c r="E26" s="23"/>
      <c r="F26" s="22"/>
      <c r="G26" s="23"/>
      <c r="H26" s="23"/>
      <c r="I26" s="23"/>
    </row>
    <row r="27" spans="2:9" ht="24" customHeight="1">
      <c r="B27" s="20">
        <f t="shared" si="1"/>
        <v>18</v>
      </c>
      <c r="C27" s="26"/>
      <c r="D27" s="21"/>
      <c r="E27" s="23"/>
      <c r="F27" s="22"/>
      <c r="G27" s="23"/>
      <c r="H27" s="23"/>
      <c r="I27" s="23"/>
    </row>
  </sheetData>
  <sheetProtection/>
  <mergeCells count="1">
    <mergeCell ref="B2:J4"/>
  </mergeCells>
  <printOptions/>
  <pageMargins left="1.07" right="0.75" top="1" bottom="1" header="0.5" footer="0.5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B2:J27"/>
  <sheetViews>
    <sheetView zoomScalePageLayoutView="0" workbookViewId="0" topLeftCell="A20">
      <selection activeCell="M32" sqref="M32"/>
    </sheetView>
  </sheetViews>
  <sheetFormatPr defaultColWidth="14.8515625" defaultRowHeight="12.75"/>
  <cols>
    <col min="1" max="2" width="3.8515625" style="16" customWidth="1"/>
    <col min="3" max="3" width="29.8515625" style="16" customWidth="1"/>
    <col min="4" max="4" width="16.140625" style="16" hidden="1" customWidth="1"/>
    <col min="5" max="5" width="11.421875" style="16" customWidth="1"/>
    <col min="6" max="7" width="9.00390625" style="16" customWidth="1"/>
    <col min="8" max="8" width="8.00390625" style="16" customWidth="1"/>
    <col min="9" max="9" width="15.7109375" style="16" customWidth="1"/>
    <col min="10" max="10" width="14.8515625" style="16" hidden="1" customWidth="1"/>
    <col min="11" max="16384" width="14.8515625" style="16" customWidth="1"/>
  </cols>
  <sheetData>
    <row r="1" ht="10.5" customHeight="1"/>
    <row r="2" spans="2:10" ht="18.75" customHeight="1">
      <c r="B2" s="67" t="s">
        <v>47</v>
      </c>
      <c r="C2" s="68"/>
      <c r="D2" s="68"/>
      <c r="E2" s="68"/>
      <c r="F2" s="68"/>
      <c r="G2" s="68"/>
      <c r="H2" s="68"/>
      <c r="I2" s="68"/>
      <c r="J2" s="68"/>
    </row>
    <row r="3" spans="2:10" ht="27.75" customHeight="1">
      <c r="B3" s="68"/>
      <c r="C3" s="68"/>
      <c r="D3" s="68"/>
      <c r="E3" s="68"/>
      <c r="F3" s="68"/>
      <c r="G3" s="68"/>
      <c r="H3" s="68"/>
      <c r="I3" s="68"/>
      <c r="J3" s="68"/>
    </row>
    <row r="4" spans="2:10" ht="1.5" customHeight="1">
      <c r="B4" s="68"/>
      <c r="C4" s="68"/>
      <c r="D4" s="68"/>
      <c r="E4" s="68"/>
      <c r="F4" s="68"/>
      <c r="G4" s="68"/>
      <c r="H4" s="68"/>
      <c r="I4" s="68"/>
      <c r="J4" s="68"/>
    </row>
    <row r="5" spans="2:10" ht="15" customHeight="1">
      <c r="B5" s="17"/>
      <c r="C5" s="17"/>
      <c r="D5" s="17"/>
      <c r="E5" s="17"/>
      <c r="F5" s="17"/>
      <c r="G5" s="17"/>
      <c r="H5" s="17"/>
      <c r="I5" s="17"/>
      <c r="J5" s="17"/>
    </row>
    <row r="7" spans="3:7" ht="18.75">
      <c r="C7" s="25" t="s">
        <v>18</v>
      </c>
      <c r="D7" s="19"/>
      <c r="E7" s="19"/>
      <c r="F7" s="19"/>
      <c r="G7" s="19"/>
    </row>
    <row r="8" spans="3:7" ht="9" customHeight="1">
      <c r="C8" s="18"/>
      <c r="D8" s="19"/>
      <c r="E8" s="19"/>
      <c r="F8" s="19"/>
      <c r="G8" s="19"/>
    </row>
    <row r="9" spans="5:9" ht="18.75">
      <c r="E9" s="16" t="s">
        <v>8</v>
      </c>
      <c r="F9" s="19" t="s">
        <v>9</v>
      </c>
      <c r="G9" s="19" t="s">
        <v>1</v>
      </c>
      <c r="H9" s="19" t="s">
        <v>10</v>
      </c>
      <c r="I9" s="19" t="s">
        <v>11</v>
      </c>
    </row>
    <row r="10" spans="2:9" ht="24" customHeight="1">
      <c r="B10" s="20">
        <v>1</v>
      </c>
      <c r="C10" s="26" t="s">
        <v>13</v>
      </c>
      <c r="D10" s="21"/>
      <c r="E10" s="23"/>
      <c r="F10" s="22"/>
      <c r="G10" s="23">
        <v>7</v>
      </c>
      <c r="H10" s="23"/>
      <c r="I10" s="23"/>
    </row>
    <row r="11" spans="2:9" ht="24" customHeight="1">
      <c r="B11" s="20">
        <f aca="true" t="shared" si="0" ref="B11:B21">B10+1</f>
        <v>2</v>
      </c>
      <c r="C11" s="26" t="s">
        <v>14</v>
      </c>
      <c r="D11" s="21"/>
      <c r="E11" s="23"/>
      <c r="F11" s="55"/>
      <c r="G11" s="23">
        <v>14</v>
      </c>
      <c r="H11" s="23"/>
      <c r="I11" s="23"/>
    </row>
    <row r="12" spans="2:9" ht="24" customHeight="1">
      <c r="B12" s="20">
        <f t="shared" si="0"/>
        <v>3</v>
      </c>
      <c r="C12" s="26" t="s">
        <v>15</v>
      </c>
      <c r="D12" s="21"/>
      <c r="E12" s="23"/>
      <c r="F12" s="55"/>
      <c r="G12" s="23">
        <v>3</v>
      </c>
      <c r="H12" s="23"/>
      <c r="I12" s="23"/>
    </row>
    <row r="13" spans="2:9" ht="24" customHeight="1">
      <c r="B13" s="20">
        <f t="shared" si="0"/>
        <v>4</v>
      </c>
      <c r="C13" s="26" t="s">
        <v>24</v>
      </c>
      <c r="D13" s="21"/>
      <c r="E13" s="23"/>
      <c r="F13" s="55"/>
      <c r="G13" s="23">
        <v>35</v>
      </c>
      <c r="H13" s="23"/>
      <c r="I13" s="23"/>
    </row>
    <row r="14" spans="2:9" ht="24" customHeight="1">
      <c r="B14" s="20">
        <f t="shared" si="0"/>
        <v>5</v>
      </c>
      <c r="C14" s="26" t="s">
        <v>23</v>
      </c>
      <c r="D14" s="21"/>
      <c r="E14" s="23"/>
      <c r="F14" s="55"/>
      <c r="G14" s="23">
        <v>35</v>
      </c>
      <c r="H14" s="23"/>
      <c r="I14" s="23"/>
    </row>
    <row r="15" spans="2:9" ht="24" customHeight="1">
      <c r="B15" s="20">
        <f t="shared" si="0"/>
        <v>6</v>
      </c>
      <c r="C15" s="26" t="s">
        <v>16</v>
      </c>
      <c r="D15" s="21"/>
      <c r="E15" s="23">
        <v>350</v>
      </c>
      <c r="F15" s="22">
        <v>176</v>
      </c>
      <c r="G15" s="23">
        <v>16</v>
      </c>
      <c r="H15" s="23"/>
      <c r="I15" s="23"/>
    </row>
    <row r="16" spans="2:9" ht="24" customHeight="1">
      <c r="B16" s="20">
        <f t="shared" si="0"/>
        <v>7</v>
      </c>
      <c r="C16" s="26" t="s">
        <v>12</v>
      </c>
      <c r="D16" s="21"/>
      <c r="E16" s="23">
        <v>350</v>
      </c>
      <c r="F16" s="22">
        <v>170</v>
      </c>
      <c r="G16" s="23">
        <v>21</v>
      </c>
      <c r="H16" s="23"/>
      <c r="I16" s="23"/>
    </row>
    <row r="17" spans="2:9" ht="24" customHeight="1">
      <c r="B17" s="20">
        <f t="shared" si="0"/>
        <v>8</v>
      </c>
      <c r="C17" s="26" t="s">
        <v>32</v>
      </c>
      <c r="D17" s="21"/>
      <c r="E17" s="23">
        <v>350</v>
      </c>
      <c r="F17" s="22">
        <v>111</v>
      </c>
      <c r="G17" s="23">
        <v>35</v>
      </c>
      <c r="H17" s="23"/>
      <c r="I17" s="23"/>
    </row>
    <row r="18" spans="2:9" ht="24" customHeight="1">
      <c r="B18" s="20">
        <f t="shared" si="0"/>
        <v>9</v>
      </c>
      <c r="C18" s="26" t="s">
        <v>33</v>
      </c>
      <c r="D18" s="21"/>
      <c r="E18" s="23">
        <v>350</v>
      </c>
      <c r="F18" s="22">
        <v>147</v>
      </c>
      <c r="G18" s="23">
        <v>35</v>
      </c>
      <c r="H18" s="23"/>
      <c r="I18" s="23"/>
    </row>
    <row r="19" spans="2:9" ht="24" customHeight="1">
      <c r="B19" s="20">
        <f t="shared" si="0"/>
        <v>10</v>
      </c>
      <c r="C19" s="26" t="s">
        <v>34</v>
      </c>
      <c r="D19" s="21"/>
      <c r="E19" s="23">
        <v>350</v>
      </c>
      <c r="F19" s="55">
        <v>144</v>
      </c>
      <c r="G19" s="23">
        <v>35</v>
      </c>
      <c r="H19" s="23"/>
      <c r="I19" s="23"/>
    </row>
    <row r="20" spans="2:9" ht="24" customHeight="1">
      <c r="B20" s="20">
        <f t="shared" si="0"/>
        <v>11</v>
      </c>
      <c r="C20" s="26" t="s">
        <v>35</v>
      </c>
      <c r="D20" s="21"/>
      <c r="E20" s="23">
        <v>350</v>
      </c>
      <c r="F20" s="55">
        <v>187</v>
      </c>
      <c r="G20" s="23">
        <v>9</v>
      </c>
      <c r="H20" s="23"/>
      <c r="I20" s="23"/>
    </row>
    <row r="21" spans="2:9" ht="24" customHeight="1">
      <c r="B21" s="20">
        <f t="shared" si="0"/>
        <v>12</v>
      </c>
      <c r="C21" s="26" t="s">
        <v>36</v>
      </c>
      <c r="D21" s="21"/>
      <c r="E21" s="23">
        <v>350</v>
      </c>
      <c r="F21" s="55">
        <v>161</v>
      </c>
      <c r="G21" s="23">
        <v>27</v>
      </c>
      <c r="H21" s="23"/>
      <c r="I21" s="23"/>
    </row>
    <row r="22" spans="2:9" ht="24" customHeight="1">
      <c r="B22" s="20">
        <f aca="true" t="shared" si="1" ref="B22:B27">B21+1</f>
        <v>13</v>
      </c>
      <c r="C22" s="26" t="s">
        <v>20</v>
      </c>
      <c r="D22" s="21"/>
      <c r="E22" s="23">
        <v>350</v>
      </c>
      <c r="F22" s="55">
        <v>197</v>
      </c>
      <c r="G22" s="23">
        <v>2</v>
      </c>
      <c r="H22" s="23"/>
      <c r="I22" s="23"/>
    </row>
    <row r="23" spans="2:9" ht="24" customHeight="1">
      <c r="B23" s="20">
        <f t="shared" si="1"/>
        <v>14</v>
      </c>
      <c r="C23" s="26" t="s">
        <v>37</v>
      </c>
      <c r="D23" s="21"/>
      <c r="E23" s="23">
        <v>350</v>
      </c>
      <c r="F23" s="55">
        <v>158</v>
      </c>
      <c r="G23" s="23">
        <v>29</v>
      </c>
      <c r="H23" s="23"/>
      <c r="I23" s="23"/>
    </row>
    <row r="24" spans="2:9" ht="24" customHeight="1">
      <c r="B24" s="20">
        <f t="shared" si="1"/>
        <v>15</v>
      </c>
      <c r="C24" s="26" t="s">
        <v>38</v>
      </c>
      <c r="D24" s="21"/>
      <c r="E24" s="23">
        <v>350</v>
      </c>
      <c r="F24" s="55">
        <v>147</v>
      </c>
      <c r="G24" s="23">
        <v>35</v>
      </c>
      <c r="H24" s="23"/>
      <c r="I24" s="23"/>
    </row>
    <row r="25" spans="2:9" ht="24" customHeight="1">
      <c r="B25" s="20">
        <f t="shared" si="1"/>
        <v>16</v>
      </c>
      <c r="C25" s="26" t="s">
        <v>39</v>
      </c>
      <c r="D25" s="21"/>
      <c r="E25" s="23">
        <v>350</v>
      </c>
      <c r="F25" s="55">
        <v>201</v>
      </c>
      <c r="G25" s="23">
        <v>0</v>
      </c>
      <c r="H25" s="23"/>
      <c r="I25" s="23"/>
    </row>
    <row r="26" spans="2:9" ht="24" customHeight="1">
      <c r="B26" s="20">
        <f t="shared" si="1"/>
        <v>17</v>
      </c>
      <c r="C26" s="26" t="s">
        <v>40</v>
      </c>
      <c r="D26" s="21"/>
      <c r="E26" s="23">
        <v>350</v>
      </c>
      <c r="F26" s="55">
        <v>173</v>
      </c>
      <c r="G26" s="23">
        <v>18</v>
      </c>
      <c r="H26" s="23"/>
      <c r="I26" s="23"/>
    </row>
    <row r="27" spans="2:9" ht="24" customHeight="1">
      <c r="B27" s="20">
        <f t="shared" si="1"/>
        <v>18</v>
      </c>
      <c r="C27" s="26"/>
      <c r="D27" s="21"/>
      <c r="E27" s="23"/>
      <c r="F27" s="55"/>
      <c r="G27" s="23"/>
      <c r="H27" s="23"/>
      <c r="I27" s="23"/>
    </row>
  </sheetData>
  <sheetProtection/>
  <mergeCells count="1">
    <mergeCell ref="B2:J4"/>
  </mergeCells>
  <printOptions/>
  <pageMargins left="1.07" right="0.75" top="1" bottom="1" header="0.5" footer="0.5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B2:J27"/>
  <sheetViews>
    <sheetView zoomScalePageLayoutView="0" workbookViewId="0" topLeftCell="A6">
      <selection activeCell="L20" sqref="L20"/>
    </sheetView>
  </sheetViews>
  <sheetFormatPr defaultColWidth="14.8515625" defaultRowHeight="12.75"/>
  <cols>
    <col min="1" max="2" width="3.8515625" style="16" customWidth="1"/>
    <col min="3" max="3" width="29.8515625" style="16" customWidth="1"/>
    <col min="4" max="4" width="16.140625" style="16" hidden="1" customWidth="1"/>
    <col min="5" max="5" width="11.421875" style="16" customWidth="1"/>
    <col min="6" max="7" width="9.00390625" style="16" customWidth="1"/>
    <col min="8" max="8" width="8.00390625" style="16" customWidth="1"/>
    <col min="9" max="9" width="15.7109375" style="16" customWidth="1"/>
    <col min="10" max="10" width="14.8515625" style="16" hidden="1" customWidth="1"/>
    <col min="11" max="16384" width="14.8515625" style="16" customWidth="1"/>
  </cols>
  <sheetData>
    <row r="1" ht="10.5" customHeight="1"/>
    <row r="2" spans="2:10" ht="18.75" customHeight="1">
      <c r="B2" s="67" t="s">
        <v>47</v>
      </c>
      <c r="C2" s="68"/>
      <c r="D2" s="68"/>
      <c r="E2" s="68"/>
      <c r="F2" s="68"/>
      <c r="G2" s="68"/>
      <c r="H2" s="68"/>
      <c r="I2" s="68"/>
      <c r="J2" s="68"/>
    </row>
    <row r="3" spans="2:10" ht="27.75" customHeight="1">
      <c r="B3" s="68"/>
      <c r="C3" s="68"/>
      <c r="D3" s="68"/>
      <c r="E3" s="68"/>
      <c r="F3" s="68"/>
      <c r="G3" s="68"/>
      <c r="H3" s="68"/>
      <c r="I3" s="68"/>
      <c r="J3" s="68"/>
    </row>
    <row r="4" spans="2:10" ht="1.5" customHeight="1">
      <c r="B4" s="68"/>
      <c r="C4" s="68"/>
      <c r="D4" s="68"/>
      <c r="E4" s="68"/>
      <c r="F4" s="68"/>
      <c r="G4" s="68"/>
      <c r="H4" s="68"/>
      <c r="I4" s="68"/>
      <c r="J4" s="68"/>
    </row>
    <row r="5" spans="2:10" ht="15" customHeight="1">
      <c r="B5" s="17"/>
      <c r="C5" s="17"/>
      <c r="D5" s="17"/>
      <c r="E5" s="17"/>
      <c r="F5" s="17"/>
      <c r="G5" s="17"/>
      <c r="H5" s="17"/>
      <c r="I5" s="17"/>
      <c r="J5" s="17"/>
    </row>
    <row r="7" spans="3:7" ht="18.75">
      <c r="C7" s="25" t="s">
        <v>22</v>
      </c>
      <c r="D7" s="19"/>
      <c r="E7" s="19"/>
      <c r="F7" s="19"/>
      <c r="G7" s="19"/>
    </row>
    <row r="8" spans="3:7" ht="9" customHeight="1">
      <c r="C8" s="18"/>
      <c r="D8" s="19"/>
      <c r="E8" s="19"/>
      <c r="F8" s="19"/>
      <c r="G8" s="19"/>
    </row>
    <row r="9" spans="5:9" ht="18.75">
      <c r="E9" s="16" t="s">
        <v>8</v>
      </c>
      <c r="F9" s="19" t="s">
        <v>9</v>
      </c>
      <c r="G9" s="19" t="s">
        <v>1</v>
      </c>
      <c r="H9" s="19" t="s">
        <v>10</v>
      </c>
      <c r="I9" s="19" t="s">
        <v>11</v>
      </c>
    </row>
    <row r="10" spans="2:9" ht="24" customHeight="1">
      <c r="B10" s="20">
        <v>1</v>
      </c>
      <c r="C10" s="26" t="s">
        <v>20</v>
      </c>
      <c r="D10" s="21"/>
      <c r="E10" s="23">
        <v>500</v>
      </c>
      <c r="F10" s="55">
        <v>197</v>
      </c>
      <c r="G10" s="23">
        <v>2</v>
      </c>
      <c r="H10" s="23">
        <v>6</v>
      </c>
      <c r="I10" s="23"/>
    </row>
    <row r="11" spans="2:9" ht="24" customHeight="1">
      <c r="B11" s="20">
        <f aca="true" t="shared" si="0" ref="B11:B21">B10+1</f>
        <v>2</v>
      </c>
      <c r="C11" s="26" t="s">
        <v>41</v>
      </c>
      <c r="D11" s="21"/>
      <c r="E11" s="23">
        <v>500</v>
      </c>
      <c r="F11" s="55">
        <v>196</v>
      </c>
      <c r="G11" s="23">
        <v>2</v>
      </c>
      <c r="H11" s="23">
        <v>6</v>
      </c>
      <c r="I11" s="23"/>
    </row>
    <row r="12" spans="2:9" ht="24" customHeight="1">
      <c r="B12" s="20">
        <f t="shared" si="0"/>
        <v>3</v>
      </c>
      <c r="C12" s="26" t="s">
        <v>15</v>
      </c>
      <c r="D12" s="21"/>
      <c r="E12" s="23">
        <v>500</v>
      </c>
      <c r="F12" s="22">
        <v>195</v>
      </c>
      <c r="G12" s="23">
        <v>3</v>
      </c>
      <c r="H12" s="23">
        <v>7</v>
      </c>
      <c r="I12" s="23"/>
    </row>
    <row r="13" spans="2:9" ht="24" customHeight="1">
      <c r="B13" s="20">
        <f t="shared" si="0"/>
        <v>4</v>
      </c>
      <c r="C13" s="26" t="s">
        <v>48</v>
      </c>
      <c r="D13" s="21"/>
      <c r="E13" s="23">
        <v>500</v>
      </c>
      <c r="F13" s="55">
        <v>177</v>
      </c>
      <c r="G13" s="23">
        <v>16</v>
      </c>
      <c r="H13" s="23">
        <v>7</v>
      </c>
      <c r="I13" s="23"/>
    </row>
    <row r="14" spans="2:9" ht="24" customHeight="1">
      <c r="B14" s="20">
        <f t="shared" si="0"/>
        <v>5</v>
      </c>
      <c r="C14" s="26" t="s">
        <v>16</v>
      </c>
      <c r="D14" s="21"/>
      <c r="E14" s="23">
        <v>500</v>
      </c>
      <c r="F14" s="55">
        <v>176</v>
      </c>
      <c r="G14" s="23">
        <v>16</v>
      </c>
      <c r="H14" s="23">
        <v>3</v>
      </c>
      <c r="I14" s="23"/>
    </row>
    <row r="15" spans="2:9" ht="24" customHeight="1">
      <c r="B15" s="20">
        <f t="shared" si="0"/>
        <v>6</v>
      </c>
      <c r="C15" s="26" t="s">
        <v>29</v>
      </c>
      <c r="D15" s="21"/>
      <c r="E15" s="23">
        <v>500</v>
      </c>
      <c r="F15" s="55">
        <v>175</v>
      </c>
      <c r="G15" s="23">
        <v>17</v>
      </c>
      <c r="H15" s="23">
        <v>3</v>
      </c>
      <c r="I15" s="23"/>
    </row>
    <row r="16" spans="2:9" ht="24" customHeight="1">
      <c r="B16" s="20">
        <f t="shared" si="0"/>
        <v>7</v>
      </c>
      <c r="C16" s="26" t="s">
        <v>12</v>
      </c>
      <c r="D16" s="21"/>
      <c r="E16" s="23">
        <v>500</v>
      </c>
      <c r="F16" s="55">
        <v>170</v>
      </c>
      <c r="G16" s="23">
        <v>21</v>
      </c>
      <c r="H16" s="23">
        <v>4</v>
      </c>
      <c r="I16" s="23"/>
    </row>
    <row r="17" spans="2:9" ht="24" customHeight="1">
      <c r="B17" s="20">
        <f t="shared" si="0"/>
        <v>8</v>
      </c>
      <c r="C17" s="26" t="s">
        <v>30</v>
      </c>
      <c r="D17" s="21"/>
      <c r="E17" s="23">
        <v>350</v>
      </c>
      <c r="F17" s="22">
        <v>128</v>
      </c>
      <c r="G17" s="23">
        <v>35</v>
      </c>
      <c r="H17" s="23">
        <v>4</v>
      </c>
      <c r="I17" s="23"/>
    </row>
    <row r="18" spans="2:9" ht="24" customHeight="1">
      <c r="B18" s="20">
        <f t="shared" si="0"/>
        <v>9</v>
      </c>
      <c r="C18" s="26" t="s">
        <v>14</v>
      </c>
      <c r="D18" s="21"/>
      <c r="E18" s="23">
        <v>350</v>
      </c>
      <c r="F18" s="22">
        <v>179</v>
      </c>
      <c r="G18" s="23">
        <v>14</v>
      </c>
      <c r="H18" s="23">
        <v>5</v>
      </c>
      <c r="I18" s="23"/>
    </row>
    <row r="19" spans="2:9" ht="24" customHeight="1">
      <c r="B19" s="20">
        <f t="shared" si="0"/>
        <v>10</v>
      </c>
      <c r="C19" s="26" t="s">
        <v>38</v>
      </c>
      <c r="D19" s="21"/>
      <c r="E19" s="23"/>
      <c r="F19" s="55">
        <v>147</v>
      </c>
      <c r="G19" s="23">
        <v>35</v>
      </c>
      <c r="H19" s="23">
        <v>5</v>
      </c>
      <c r="I19" s="23"/>
    </row>
    <row r="20" spans="2:9" ht="24" customHeight="1">
      <c r="B20" s="20">
        <f t="shared" si="0"/>
        <v>11</v>
      </c>
      <c r="C20" s="26"/>
      <c r="D20" s="24"/>
      <c r="E20" s="23"/>
      <c r="F20" s="55"/>
      <c r="G20" s="23"/>
      <c r="H20" s="23"/>
      <c r="I20" s="23"/>
    </row>
    <row r="21" spans="2:9" ht="24" customHeight="1">
      <c r="B21" s="20">
        <f t="shared" si="0"/>
        <v>12</v>
      </c>
      <c r="C21" s="26"/>
      <c r="D21" s="24"/>
      <c r="E21" s="23"/>
      <c r="F21" s="22"/>
      <c r="G21" s="23"/>
      <c r="H21" s="23"/>
      <c r="I21" s="23"/>
    </row>
    <row r="22" spans="2:9" ht="24" customHeight="1">
      <c r="B22" s="20">
        <f aca="true" t="shared" si="1" ref="B22:B27">B21+1</f>
        <v>13</v>
      </c>
      <c r="C22" s="26"/>
      <c r="D22" s="24"/>
      <c r="E22" s="23"/>
      <c r="F22" s="22"/>
      <c r="G22" s="23"/>
      <c r="H22" s="23"/>
      <c r="I22" s="23"/>
    </row>
    <row r="23" spans="2:9" ht="24" customHeight="1">
      <c r="B23" s="20">
        <f t="shared" si="1"/>
        <v>14</v>
      </c>
      <c r="C23" s="26"/>
      <c r="D23" s="24"/>
      <c r="E23" s="23"/>
      <c r="F23" s="22"/>
      <c r="G23" s="23"/>
      <c r="H23" s="23"/>
      <c r="I23" s="23"/>
    </row>
    <row r="24" spans="2:9" ht="24" customHeight="1">
      <c r="B24" s="20">
        <f t="shared" si="1"/>
        <v>15</v>
      </c>
      <c r="C24" s="26"/>
      <c r="D24" s="24"/>
      <c r="E24" s="23"/>
      <c r="F24" s="22"/>
      <c r="G24" s="23"/>
      <c r="H24" s="23"/>
      <c r="I24" s="23"/>
    </row>
    <row r="25" spans="2:9" ht="24" customHeight="1">
      <c r="B25" s="20">
        <f t="shared" si="1"/>
        <v>16</v>
      </c>
      <c r="C25" s="26"/>
      <c r="D25" s="24"/>
      <c r="E25" s="23"/>
      <c r="F25" s="22"/>
      <c r="G25" s="23"/>
      <c r="H25" s="23"/>
      <c r="I25" s="23"/>
    </row>
    <row r="26" spans="2:9" ht="24" customHeight="1">
      <c r="B26" s="20">
        <f t="shared" si="1"/>
        <v>17</v>
      </c>
      <c r="C26" s="26"/>
      <c r="D26" s="24"/>
      <c r="E26" s="23"/>
      <c r="F26" s="22"/>
      <c r="G26" s="23"/>
      <c r="H26" s="23"/>
      <c r="I26" s="23"/>
    </row>
    <row r="27" spans="2:9" ht="24" customHeight="1">
      <c r="B27" s="20">
        <f t="shared" si="1"/>
        <v>18</v>
      </c>
      <c r="C27" s="26"/>
      <c r="D27" s="24"/>
      <c r="E27" s="23"/>
      <c r="F27" s="22"/>
      <c r="G27" s="23"/>
      <c r="H27" s="23"/>
      <c r="I27" s="23"/>
    </row>
  </sheetData>
  <sheetProtection/>
  <mergeCells count="1">
    <mergeCell ref="B2:J4"/>
  </mergeCells>
  <printOptions/>
  <pageMargins left="1.07" right="0.75" top="1" bottom="1" header="0.5" footer="0.5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11">
    <pageSetUpPr fitToPage="1"/>
  </sheetPr>
  <dimension ref="B2:J27"/>
  <sheetViews>
    <sheetView zoomScalePageLayoutView="0" workbookViewId="0" topLeftCell="A1">
      <selection activeCell="K14" sqref="K14"/>
    </sheetView>
  </sheetViews>
  <sheetFormatPr defaultColWidth="14.8515625" defaultRowHeight="12.75"/>
  <cols>
    <col min="1" max="2" width="3.8515625" style="16" customWidth="1"/>
    <col min="3" max="3" width="29.8515625" style="16" customWidth="1"/>
    <col min="4" max="4" width="16.140625" style="16" hidden="1" customWidth="1"/>
    <col min="5" max="5" width="11.421875" style="16" customWidth="1"/>
    <col min="6" max="7" width="9.00390625" style="16" customWidth="1"/>
    <col min="8" max="8" width="8.00390625" style="16" customWidth="1"/>
    <col min="9" max="9" width="15.7109375" style="16" customWidth="1"/>
    <col min="10" max="10" width="14.8515625" style="16" hidden="1" customWidth="1"/>
    <col min="11" max="16384" width="14.8515625" style="16" customWidth="1"/>
  </cols>
  <sheetData>
    <row r="1" ht="10.5" customHeight="1"/>
    <row r="2" spans="2:10" ht="18.75" customHeight="1">
      <c r="B2" s="67" t="s">
        <v>47</v>
      </c>
      <c r="C2" s="68"/>
      <c r="D2" s="68"/>
      <c r="E2" s="68"/>
      <c r="F2" s="68"/>
      <c r="G2" s="68"/>
      <c r="H2" s="68"/>
      <c r="I2" s="68"/>
      <c r="J2" s="68"/>
    </row>
    <row r="3" spans="2:10" ht="27.75" customHeight="1">
      <c r="B3" s="68"/>
      <c r="C3" s="68"/>
      <c r="D3" s="68"/>
      <c r="E3" s="68"/>
      <c r="F3" s="68"/>
      <c r="G3" s="68"/>
      <c r="H3" s="68"/>
      <c r="I3" s="68"/>
      <c r="J3" s="68"/>
    </row>
    <row r="4" spans="2:10" ht="1.5" customHeight="1">
      <c r="B4" s="68"/>
      <c r="C4" s="68"/>
      <c r="D4" s="68"/>
      <c r="E4" s="68"/>
      <c r="F4" s="68"/>
      <c r="G4" s="68"/>
      <c r="H4" s="68"/>
      <c r="I4" s="68"/>
      <c r="J4" s="68"/>
    </row>
    <row r="5" spans="2:10" ht="15" customHeight="1">
      <c r="B5" s="17"/>
      <c r="C5" s="17"/>
      <c r="D5" s="17"/>
      <c r="E5" s="17"/>
      <c r="F5" s="17"/>
      <c r="G5" s="17"/>
      <c r="H5" s="17"/>
      <c r="I5" s="17"/>
      <c r="J5" s="17"/>
    </row>
    <row r="7" spans="3:7" ht="18.75">
      <c r="C7" s="25" t="s">
        <v>19</v>
      </c>
      <c r="D7" s="19"/>
      <c r="E7" s="19"/>
      <c r="F7" s="19"/>
      <c r="G7" s="19"/>
    </row>
    <row r="8" spans="3:7" ht="9" customHeight="1">
      <c r="C8" s="18"/>
      <c r="D8" s="19"/>
      <c r="E8" s="19"/>
      <c r="F8" s="19"/>
      <c r="G8" s="19"/>
    </row>
    <row r="9" spans="5:9" ht="18.75">
      <c r="E9" s="16" t="s">
        <v>8</v>
      </c>
      <c r="F9" s="19" t="s">
        <v>9</v>
      </c>
      <c r="G9" s="19" t="s">
        <v>1</v>
      </c>
      <c r="H9" s="19" t="s">
        <v>10</v>
      </c>
      <c r="I9" s="19" t="s">
        <v>11</v>
      </c>
    </row>
    <row r="10" spans="2:9" ht="24" customHeight="1">
      <c r="B10" s="20">
        <v>1</v>
      </c>
      <c r="C10" s="26" t="s">
        <v>20</v>
      </c>
      <c r="D10" s="21"/>
      <c r="E10" s="23"/>
      <c r="F10" s="55">
        <v>197</v>
      </c>
      <c r="G10" s="23">
        <v>2</v>
      </c>
      <c r="H10" s="23">
        <v>3</v>
      </c>
      <c r="I10" s="23"/>
    </row>
    <row r="11" spans="2:9" ht="24" customHeight="1">
      <c r="B11" s="20">
        <f aca="true" t="shared" si="0" ref="B11:B19">B10+1</f>
        <v>2</v>
      </c>
      <c r="C11" s="26" t="s">
        <v>41</v>
      </c>
      <c r="D11" s="21"/>
      <c r="E11" s="23"/>
      <c r="F11" s="55">
        <v>196</v>
      </c>
      <c r="G11" s="23">
        <v>2</v>
      </c>
      <c r="H11" s="23">
        <v>3</v>
      </c>
      <c r="I11" s="23"/>
    </row>
    <row r="12" spans="2:9" ht="24" customHeight="1">
      <c r="B12" s="20">
        <f t="shared" si="0"/>
        <v>3</v>
      </c>
      <c r="C12" s="26" t="s">
        <v>15</v>
      </c>
      <c r="D12" s="21"/>
      <c r="E12" s="23"/>
      <c r="F12" s="55">
        <v>195</v>
      </c>
      <c r="G12" s="23">
        <v>3</v>
      </c>
      <c r="H12" s="23">
        <v>4</v>
      </c>
      <c r="I12" s="23"/>
    </row>
    <row r="13" spans="2:9" ht="24" customHeight="1">
      <c r="B13" s="20">
        <f t="shared" si="0"/>
        <v>4</v>
      </c>
      <c r="C13" s="27" t="s">
        <v>48</v>
      </c>
      <c r="D13" s="21"/>
      <c r="E13" s="23"/>
      <c r="F13" s="55">
        <v>177</v>
      </c>
      <c r="G13" s="23">
        <v>16</v>
      </c>
      <c r="H13" s="23">
        <v>4</v>
      </c>
      <c r="I13" s="23"/>
    </row>
    <row r="14" spans="2:9" ht="24" customHeight="1">
      <c r="B14" s="20">
        <f t="shared" si="0"/>
        <v>5</v>
      </c>
      <c r="C14" s="26" t="s">
        <v>16</v>
      </c>
      <c r="D14" s="21"/>
      <c r="E14" s="23"/>
      <c r="F14" s="55">
        <v>176</v>
      </c>
      <c r="G14" s="23">
        <v>16</v>
      </c>
      <c r="H14" s="23">
        <v>5</v>
      </c>
      <c r="I14" s="23"/>
    </row>
    <row r="15" spans="2:9" ht="24" customHeight="1">
      <c r="B15" s="20">
        <f t="shared" si="0"/>
        <v>6</v>
      </c>
      <c r="C15" s="26" t="s">
        <v>29</v>
      </c>
      <c r="D15" s="21"/>
      <c r="E15" s="23"/>
      <c r="F15" s="55">
        <v>175</v>
      </c>
      <c r="G15" s="23">
        <v>17</v>
      </c>
      <c r="H15" s="23">
        <v>5</v>
      </c>
      <c r="I15" s="23"/>
    </row>
    <row r="16" spans="2:9" ht="24" customHeight="1">
      <c r="B16" s="20">
        <f t="shared" si="0"/>
        <v>7</v>
      </c>
      <c r="C16" s="26" t="s">
        <v>12</v>
      </c>
      <c r="D16" s="21"/>
      <c r="E16" s="23"/>
      <c r="F16" s="55">
        <v>170</v>
      </c>
      <c r="G16" s="23">
        <v>21</v>
      </c>
      <c r="H16" s="23">
        <v>6</v>
      </c>
      <c r="I16" s="23"/>
    </row>
    <row r="17" spans="2:9" ht="24" customHeight="1">
      <c r="B17" s="20">
        <f t="shared" si="0"/>
        <v>8</v>
      </c>
      <c r="C17" s="26" t="s">
        <v>43</v>
      </c>
      <c r="D17" s="21"/>
      <c r="E17" s="23">
        <v>350</v>
      </c>
      <c r="F17" s="55">
        <v>152</v>
      </c>
      <c r="G17" s="23">
        <v>33</v>
      </c>
      <c r="H17" s="23">
        <v>6</v>
      </c>
      <c r="I17" s="23"/>
    </row>
    <row r="18" spans="2:9" ht="24" customHeight="1">
      <c r="B18" s="20">
        <f t="shared" si="0"/>
        <v>9</v>
      </c>
      <c r="C18" s="26" t="s">
        <v>51</v>
      </c>
      <c r="D18" s="21"/>
      <c r="E18" s="23">
        <v>350</v>
      </c>
      <c r="F18" s="55">
        <v>207</v>
      </c>
      <c r="G18" s="23">
        <v>0</v>
      </c>
      <c r="H18" s="23">
        <v>7</v>
      </c>
      <c r="I18" s="23"/>
    </row>
    <row r="19" spans="2:9" ht="24" customHeight="1">
      <c r="B19" s="20">
        <f t="shared" si="0"/>
        <v>10</v>
      </c>
      <c r="C19" s="26" t="s">
        <v>50</v>
      </c>
      <c r="D19" s="21"/>
      <c r="E19" s="23">
        <v>350</v>
      </c>
      <c r="F19" s="55">
        <v>204</v>
      </c>
      <c r="G19" s="23">
        <v>0</v>
      </c>
      <c r="H19" s="23">
        <v>7</v>
      </c>
      <c r="I19" s="23"/>
    </row>
    <row r="20" spans="2:9" ht="24" customHeight="1">
      <c r="B20" s="20">
        <f aca="true" t="shared" si="1" ref="B20:B26">B19+1</f>
        <v>11</v>
      </c>
      <c r="C20" s="26" t="s">
        <v>49</v>
      </c>
      <c r="D20" s="21"/>
      <c r="E20" s="23">
        <v>350</v>
      </c>
      <c r="F20" s="55">
        <v>172</v>
      </c>
      <c r="G20" s="23">
        <v>19</v>
      </c>
      <c r="H20" s="23">
        <v>8</v>
      </c>
      <c r="I20" s="23"/>
    </row>
    <row r="21" spans="2:9" ht="24" customHeight="1">
      <c r="B21" s="20">
        <f t="shared" si="1"/>
        <v>12</v>
      </c>
      <c r="C21" s="26" t="s">
        <v>52</v>
      </c>
      <c r="D21" s="21"/>
      <c r="E21" s="23">
        <v>350</v>
      </c>
      <c r="F21" s="55">
        <v>165</v>
      </c>
      <c r="G21" s="23">
        <v>24</v>
      </c>
      <c r="H21" s="23">
        <v>8</v>
      </c>
      <c r="I21" s="23"/>
    </row>
    <row r="22" spans="2:9" ht="24" customHeight="1">
      <c r="B22" s="20">
        <f t="shared" si="1"/>
        <v>13</v>
      </c>
      <c r="C22" s="26" t="s">
        <v>42</v>
      </c>
      <c r="D22" s="21"/>
      <c r="E22" s="23">
        <v>350</v>
      </c>
      <c r="F22" s="55">
        <v>163</v>
      </c>
      <c r="G22" s="23">
        <v>25</v>
      </c>
      <c r="H22" s="23">
        <v>9</v>
      </c>
      <c r="I22" s="23"/>
    </row>
    <row r="23" spans="2:9" ht="24" customHeight="1">
      <c r="B23" s="20">
        <f t="shared" si="1"/>
        <v>14</v>
      </c>
      <c r="C23" s="26" t="s">
        <v>44</v>
      </c>
      <c r="D23" s="21"/>
      <c r="E23" s="23">
        <v>350</v>
      </c>
      <c r="F23" s="55">
        <v>160</v>
      </c>
      <c r="G23" s="23">
        <v>28</v>
      </c>
      <c r="H23" s="23">
        <v>9</v>
      </c>
      <c r="I23" s="23"/>
    </row>
    <row r="24" spans="2:9" ht="24" customHeight="1">
      <c r="B24" s="20">
        <f t="shared" si="1"/>
        <v>15</v>
      </c>
      <c r="C24" s="26" t="s">
        <v>45</v>
      </c>
      <c r="D24" s="21"/>
      <c r="E24" s="23">
        <v>350</v>
      </c>
      <c r="F24" s="55">
        <v>156</v>
      </c>
      <c r="G24" s="23">
        <v>30</v>
      </c>
      <c r="H24" s="23">
        <v>10</v>
      </c>
      <c r="I24" s="23"/>
    </row>
    <row r="25" spans="2:9" ht="24" customHeight="1">
      <c r="B25" s="20">
        <f t="shared" si="1"/>
        <v>16</v>
      </c>
      <c r="C25" s="26" t="s">
        <v>46</v>
      </c>
      <c r="D25" s="21"/>
      <c r="E25" s="23">
        <v>350</v>
      </c>
      <c r="F25" s="55">
        <v>140</v>
      </c>
      <c r="G25" s="23">
        <v>35</v>
      </c>
      <c r="H25" s="23">
        <v>10</v>
      </c>
      <c r="I25" s="23"/>
    </row>
    <row r="26" spans="2:9" ht="24" customHeight="1">
      <c r="B26" s="20">
        <f t="shared" si="1"/>
        <v>17</v>
      </c>
      <c r="C26" s="26" t="s">
        <v>13</v>
      </c>
      <c r="D26" s="21"/>
      <c r="E26" s="23">
        <v>350</v>
      </c>
      <c r="F26" s="55">
        <v>189</v>
      </c>
      <c r="G26" s="23">
        <v>7</v>
      </c>
      <c r="H26" s="23">
        <v>2</v>
      </c>
      <c r="I26" s="23"/>
    </row>
    <row r="27" spans="2:9" ht="24" customHeight="1">
      <c r="B27" s="20"/>
      <c r="C27" s="26"/>
      <c r="D27" s="21"/>
      <c r="E27" s="23"/>
      <c r="F27" s="55"/>
      <c r="G27" s="23"/>
      <c r="H27" s="23"/>
      <c r="I27" s="23"/>
    </row>
  </sheetData>
  <sheetProtection/>
  <mergeCells count="1">
    <mergeCell ref="B2:J4"/>
  </mergeCells>
  <printOptions/>
  <pageMargins left="1.07" right="0.75" top="1" bottom="1" header="0.5" footer="0.5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Pedersen</dc:creator>
  <cp:keywords/>
  <dc:description/>
  <cp:lastModifiedBy>ingar</cp:lastModifiedBy>
  <cp:lastPrinted>2006-09-09T12:12:43Z</cp:lastPrinted>
  <dcterms:created xsi:type="dcterms:W3CDTF">2001-03-16T12:46:36Z</dcterms:created>
  <dcterms:modified xsi:type="dcterms:W3CDTF">2011-12-29T21:41:51Z</dcterms:modified>
  <cp:category/>
  <cp:version/>
  <cp:contentType/>
  <cp:contentStatus/>
</cp:coreProperties>
</file>